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50" windowWidth="20115" windowHeight="7995"/>
  </bookViews>
  <sheets>
    <sheet name="X" sheetId="1" r:id="rId1"/>
    <sheet name="Швейцарка" sheetId="8" r:id="rId2"/>
    <sheet name="Итоги швейцарки" sheetId="7" r:id="rId3"/>
    <sheet name="А" sheetId="2" r:id="rId4"/>
    <sheet name="B" sheetId="3" r:id="rId5"/>
    <sheet name="С " sheetId="5" r:id="rId6"/>
    <sheet name="D" sheetId="4" r:id="rId7"/>
  </sheets>
  <definedNames>
    <definedName name="swiss_res" localSheetId="0">X!$A$1:$G$37</definedName>
  </definedNames>
  <calcPr calcId="145621"/>
</workbook>
</file>

<file path=xl/calcChain.xml><?xml version="1.0" encoding="utf-8"?>
<calcChain xmlns="http://schemas.openxmlformats.org/spreadsheetml/2006/main">
  <c r="D36" i="1" l="1"/>
  <c r="D28" i="1"/>
  <c r="D29" i="1"/>
  <c r="D30" i="1"/>
  <c r="D31" i="1"/>
  <c r="D32" i="1"/>
  <c r="D33" i="1"/>
  <c r="D34" i="1"/>
  <c r="D35" i="1"/>
  <c r="D37" i="1"/>
  <c r="D38" i="1"/>
  <c r="D39" i="1"/>
  <c r="D40" i="1"/>
  <c r="D41" i="1"/>
  <c r="D42" i="1"/>
  <c r="D27" i="1"/>
  <c r="F30" i="5" l="1"/>
  <c r="J26" i="5"/>
  <c r="F22" i="5"/>
  <c r="N18" i="5"/>
  <c r="F14" i="5"/>
  <c r="J10" i="5"/>
  <c r="F6" i="5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" i="1"/>
  <c r="F30" i="4" l="1"/>
  <c r="J26" i="4"/>
  <c r="F22" i="4"/>
  <c r="F14" i="4"/>
  <c r="J10" i="4"/>
  <c r="F6" i="4"/>
  <c r="N18" i="3" l="1"/>
  <c r="F38" i="2"/>
  <c r="N18" i="2"/>
  <c r="F30" i="3" l="1"/>
  <c r="J26" i="3" s="1"/>
  <c r="F22" i="3"/>
  <c r="F14" i="3"/>
  <c r="J10" i="3" s="1"/>
  <c r="F6" i="3"/>
  <c r="F14" i="2"/>
  <c r="B36" i="2" s="1"/>
  <c r="F6" i="2"/>
  <c r="J10" i="2" s="1"/>
  <c r="F22" i="2"/>
  <c r="J26" i="2" s="1"/>
  <c r="F30" i="2"/>
  <c r="B40" i="2" s="1"/>
</calcChain>
</file>

<file path=xl/connections.xml><?xml version="1.0" encoding="utf-8"?>
<connections xmlns="http://schemas.openxmlformats.org/spreadsheetml/2006/main">
  <connection id="1" name="swiss-res" type="6" refreshedVersion="4" background="1" saveData="1">
    <textPr codePage="1251" sourceFile="P:\swiss-res.txt" thousands=" 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<sst xmlns="http://schemas.openxmlformats.org/spreadsheetml/2006/main" count="764" uniqueCount="302">
  <si>
    <t>дор.</t>
  </si>
  <si>
    <t>X</t>
  </si>
  <si>
    <t>Кубок С</t>
  </si>
  <si>
    <t>Кубок А</t>
  </si>
  <si>
    <t>Кубок В</t>
  </si>
  <si>
    <t>Елсакова А*/Гаркавый В (Приозерск/Плодовое) 0+9=9</t>
  </si>
  <si>
    <t>Колногорова Т/Гришин Д (СПб)</t>
  </si>
  <si>
    <t>Домбровские А/С (Сосновый Бор)</t>
  </si>
  <si>
    <t>Гиль О/Кулаков П (Пушкин)</t>
  </si>
  <si>
    <t>Гуменюк И/Сендеров А* (СПб)</t>
  </si>
  <si>
    <t>Алиева О/Медведев М (Сосновый Бор)</t>
  </si>
  <si>
    <t>Мишарины С/О (Сосновый Бор)</t>
  </si>
  <si>
    <t>Анненковы Е/Д (Приозерск)</t>
  </si>
  <si>
    <t>Потапова Л/Анухин В (СПб)</t>
  </si>
  <si>
    <t>Кузнецова Е/Коновалов С (Москва/СПб)</t>
  </si>
  <si>
    <t>Ежовы Н/С (Приозерск)</t>
  </si>
  <si>
    <t>Реброва Р/Тарасов К (СПб/Москва)</t>
  </si>
  <si>
    <t>Гедройц-Юраго А/А (Приозерск)</t>
  </si>
  <si>
    <t>Рязанова Л/Николаев А (Кронштадт/Судаково)</t>
  </si>
  <si>
    <t>Кудряшова М/Майсов А (Петергоф/Москва)</t>
  </si>
  <si>
    <t>Большакова М/Лямунов Н (Приозерск/СПб) 92+139=231</t>
  </si>
  <si>
    <t>Савченко Е/Хафидо (Москва/Тунис) 113+116=229</t>
  </si>
  <si>
    <t>Крошилова И/Мишин Д (СПб) 101+116=217</t>
  </si>
  <si>
    <t>Мирошниченко В/Смирнов В (Петергоф/СПб) 100+107=207</t>
  </si>
  <si>
    <t>Чекмарева Т/Федотов Н (Ломоносов/СПб) 111+92=203</t>
  </si>
  <si>
    <t>Соколова О/Попов В (Раздолье/Приозерск) 85+89=174</t>
  </si>
  <si>
    <t>Лукьянова И/Африканов А (Москва/СПб) 88+80=168</t>
  </si>
  <si>
    <t>Зубова Н/Пелевин А (Москва/Приозерск) 92+62=154</t>
  </si>
  <si>
    <t>Пименова Т/Капов И (СПб/Приозерск) 67+85=152</t>
  </si>
  <si>
    <t>Кирдеева Н/Гаджиев С (Петергоф/Москва) 70+77=147</t>
  </si>
  <si>
    <t>Багаутдинова Г/Кувакин В (Петергоф/СПб) 72+74=146</t>
  </si>
  <si>
    <t>Мурашова Е/Денисов Е (Москва) 102+43=145</t>
  </si>
  <si>
    <t>Зимины С/М (Приозерск) 65+74=139</t>
  </si>
  <si>
    <t>Ивановы О/Ю (Приозерск) 37+48=85</t>
  </si>
  <si>
    <t>Сафоновы С/С (СПб) 73+0=73</t>
  </si>
  <si>
    <t>Елсакова О/Большаков В (Приозерск) 0+67=67</t>
  </si>
  <si>
    <t>Орлова Т/Зинкеев Г* (Приозерск) 0+43=43</t>
  </si>
  <si>
    <t>Пелевина В/Ли А (Приозерск/Москва) 0+39=39</t>
  </si>
  <si>
    <t>Головко Т/Зорро (Москва/Марокко) 37+0=37</t>
  </si>
  <si>
    <t>Пелевина Н/Елсаков С (Приозерск) 34+0=34</t>
  </si>
  <si>
    <t>Абакумова Д/Новиков А (Приозерск) 0+29=29</t>
  </si>
  <si>
    <t>Таратины Е/А* (СПб) 0+26=26</t>
  </si>
  <si>
    <t>Казанцева Т/Баккар Р (СПб/Тунис) 26+0=26</t>
  </si>
  <si>
    <t>Тихомирова Е/Глуховский А (Москва) 0+20=20</t>
  </si>
  <si>
    <t>Тиханова Н/ Горбунов А (Плодовое/Суходолье) 0+18=18</t>
  </si>
  <si>
    <t>Москаленко Н/Сартаков В (Кронштадт)</t>
  </si>
  <si>
    <t>Иноземцевы А\В (Громово)</t>
  </si>
  <si>
    <t>Кубок D</t>
  </si>
  <si>
    <t>Большакова</t>
  </si>
  <si>
    <t>Кирдеева</t>
  </si>
  <si>
    <t>Чекмарева</t>
  </si>
  <si>
    <t>Зубова</t>
  </si>
  <si>
    <t>Потапова</t>
  </si>
  <si>
    <t>Соколова</t>
  </si>
  <si>
    <t>Крошилова</t>
  </si>
  <si>
    <t>Пименова</t>
  </si>
  <si>
    <t>Домбровская</t>
  </si>
  <si>
    <t>Лукльянова</t>
  </si>
  <si>
    <t>Мурашова</t>
  </si>
  <si>
    <t>Мираошниченко</t>
  </si>
  <si>
    <t>Алиева</t>
  </si>
  <si>
    <t>Пелевина Н</t>
  </si>
  <si>
    <t>Анненкова</t>
  </si>
  <si>
    <t>Абакумова</t>
  </si>
  <si>
    <t>Багаутдинова</t>
  </si>
  <si>
    <t>Казанцева</t>
  </si>
  <si>
    <t>Мишарина</t>
  </si>
  <si>
    <t>Иванова</t>
  </si>
  <si>
    <t>Орлова</t>
  </si>
  <si>
    <t>Кузнецова</t>
  </si>
  <si>
    <t>Елсакова О</t>
  </si>
  <si>
    <t>Головко</t>
  </si>
  <si>
    <t>Ежова</t>
  </si>
  <si>
    <t>Таратина</t>
  </si>
  <si>
    <t>Елсакова А</t>
  </si>
  <si>
    <t>Тихомирова</t>
  </si>
  <si>
    <t>Пелевина В</t>
  </si>
  <si>
    <t>Реброва</t>
  </si>
  <si>
    <t>Савченко</t>
  </si>
  <si>
    <t>Тиханова</t>
  </si>
  <si>
    <t xml:space="preserve">Большакова,       </t>
  </si>
  <si>
    <t xml:space="preserve"> 15.0</t>
  </si>
  <si>
    <t xml:space="preserve">     15.0</t>
  </si>
  <si>
    <t>57.0-17.0</t>
  </si>
  <si>
    <t xml:space="preserve">Крошилова,        </t>
  </si>
  <si>
    <t xml:space="preserve"> 16.0</t>
  </si>
  <si>
    <t xml:space="preserve">     14.0</t>
  </si>
  <si>
    <t>49.0-21.0</t>
  </si>
  <si>
    <t xml:space="preserve">Потапова,         </t>
  </si>
  <si>
    <t xml:space="preserve">     12.0</t>
  </si>
  <si>
    <t>46.0-35.0</t>
  </si>
  <si>
    <t xml:space="preserve">Чекмарева,        </t>
  </si>
  <si>
    <t xml:space="preserve">     13.0</t>
  </si>
  <si>
    <t>56.0-28.0</t>
  </si>
  <si>
    <t xml:space="preserve">Зубова,           </t>
  </si>
  <si>
    <t>52.0-42.0</t>
  </si>
  <si>
    <t xml:space="preserve">Соколова,         </t>
  </si>
  <si>
    <t xml:space="preserve"> 14.0</t>
  </si>
  <si>
    <t>54.0-32.0</t>
  </si>
  <si>
    <t xml:space="preserve">Пименова,         </t>
  </si>
  <si>
    <t xml:space="preserve"> 13.0</t>
  </si>
  <si>
    <t xml:space="preserve">     10.0</t>
  </si>
  <si>
    <t>51.0-34.0</t>
  </si>
  <si>
    <t xml:space="preserve">Кирдеева,         </t>
  </si>
  <si>
    <t xml:space="preserve"> 11.0</t>
  </si>
  <si>
    <t xml:space="preserve">     11.0</t>
  </si>
  <si>
    <t>54.0-23.0</t>
  </si>
  <si>
    <t xml:space="preserve">Домбровская,      </t>
  </si>
  <si>
    <t>40.0-37.0</t>
  </si>
  <si>
    <t xml:space="preserve">Анненкова,        </t>
  </si>
  <si>
    <t>43.0-46.0</t>
  </si>
  <si>
    <t xml:space="preserve">Алиева,           </t>
  </si>
  <si>
    <t xml:space="preserve">      9.0</t>
  </si>
  <si>
    <t>50.0-41.0</t>
  </si>
  <si>
    <t xml:space="preserve">Мурашова,         </t>
  </si>
  <si>
    <t>41.0-27.0</t>
  </si>
  <si>
    <t xml:space="preserve">Мирошниченко,     </t>
  </si>
  <si>
    <t>42.0-37.0</t>
  </si>
  <si>
    <t xml:space="preserve">Пелевина Наталья, </t>
  </si>
  <si>
    <t xml:space="preserve">      8.0</t>
  </si>
  <si>
    <t>46.0-31.0</t>
  </si>
  <si>
    <t xml:space="preserve">Абакумова,        </t>
  </si>
  <si>
    <t>38.0-46.0</t>
  </si>
  <si>
    <t xml:space="preserve">Лукьянова,        </t>
  </si>
  <si>
    <t xml:space="preserve"> 12.0</t>
  </si>
  <si>
    <t>50.0-24.0</t>
  </si>
  <si>
    <t xml:space="preserve">Багаутдинова,     </t>
  </si>
  <si>
    <t>50.0-37.0</t>
  </si>
  <si>
    <t xml:space="preserve">Елсакова Оксана,  </t>
  </si>
  <si>
    <t>57.0-43.0</t>
  </si>
  <si>
    <t xml:space="preserve">Орлова,           </t>
  </si>
  <si>
    <t>40.0-47.0</t>
  </si>
  <si>
    <t xml:space="preserve">Мишарина,         </t>
  </si>
  <si>
    <t xml:space="preserve"> 10.0</t>
  </si>
  <si>
    <t xml:space="preserve">      7.0</t>
  </si>
  <si>
    <t>40.0-35.0</t>
  </si>
  <si>
    <t xml:space="preserve">Иванова,          </t>
  </si>
  <si>
    <t xml:space="preserve">  9.0</t>
  </si>
  <si>
    <t>51.0-41.0</t>
  </si>
  <si>
    <t xml:space="preserve">Кузнецова,        </t>
  </si>
  <si>
    <t xml:space="preserve">  7.0</t>
  </si>
  <si>
    <t xml:space="preserve">      6.0</t>
  </si>
  <si>
    <t>44.0-36.0</t>
  </si>
  <si>
    <t xml:space="preserve">Головко,          </t>
  </si>
  <si>
    <t xml:space="preserve"> 17.0</t>
  </si>
  <si>
    <t>37.0-45.0</t>
  </si>
  <si>
    <t xml:space="preserve">Казанцева,        </t>
  </si>
  <si>
    <t>39.0-48.0</t>
  </si>
  <si>
    <t xml:space="preserve">Ежова,            </t>
  </si>
  <si>
    <t>36.0-47.0</t>
  </si>
  <si>
    <t xml:space="preserve">Савченко,         </t>
  </si>
  <si>
    <t>44.0-43.0</t>
  </si>
  <si>
    <t xml:space="preserve">Пелевина Вера,    </t>
  </si>
  <si>
    <t>32.0-50.0</t>
  </si>
  <si>
    <t xml:space="preserve">Елсакова Алена,   </t>
  </si>
  <si>
    <t>41.0-50.0</t>
  </si>
  <si>
    <t xml:space="preserve">Тихомирова,       </t>
  </si>
  <si>
    <t xml:space="preserve">      4.0</t>
  </si>
  <si>
    <t>30.0-47.0</t>
  </si>
  <si>
    <t xml:space="preserve">Реброва,          </t>
  </si>
  <si>
    <t xml:space="preserve">      5.0</t>
  </si>
  <si>
    <t>38.0-39.0</t>
  </si>
  <si>
    <t xml:space="preserve">Тиханова,         </t>
  </si>
  <si>
    <t>37.0-41.0</t>
  </si>
  <si>
    <t xml:space="preserve">Таратина,         </t>
  </si>
  <si>
    <t>37.0-42.0</t>
  </si>
  <si>
    <t xml:space="preserve">Зимина,           </t>
  </si>
  <si>
    <t>44.0-48.0</t>
  </si>
  <si>
    <t xml:space="preserve">Гедройц,          </t>
  </si>
  <si>
    <t xml:space="preserve">  8.0</t>
  </si>
  <si>
    <t>48.0-37.0</t>
  </si>
  <si>
    <t xml:space="preserve">Гиль,             </t>
  </si>
  <si>
    <t>30.0-55.0</t>
  </si>
  <si>
    <t xml:space="preserve">Сафонова,         </t>
  </si>
  <si>
    <t>19.0-51.0</t>
  </si>
  <si>
    <t xml:space="preserve">Рязанова,         </t>
  </si>
  <si>
    <t xml:space="preserve">      2.0</t>
  </si>
  <si>
    <t>20.0-53.0</t>
  </si>
  <si>
    <t xml:space="preserve">Кудряшова,        </t>
  </si>
  <si>
    <t xml:space="preserve">      3.0</t>
  </si>
  <si>
    <t>25.0-46.0</t>
  </si>
  <si>
    <t xml:space="preserve">Гуменюк,          </t>
  </si>
  <si>
    <t>29.0-47.0</t>
  </si>
  <si>
    <t xml:space="preserve">Иноземцева,       </t>
  </si>
  <si>
    <t xml:space="preserve">      1.0</t>
  </si>
  <si>
    <t>30.0-52.0</t>
  </si>
  <si>
    <t xml:space="preserve">Колногорова,      </t>
  </si>
  <si>
    <t xml:space="preserve">      0.0</t>
  </si>
  <si>
    <t>33.0-51.0</t>
  </si>
  <si>
    <t xml:space="preserve">Москаленко,       </t>
  </si>
  <si>
    <t>17.0-65.0</t>
  </si>
  <si>
    <t>Место</t>
  </si>
  <si>
    <t xml:space="preserve">Имя               </t>
  </si>
  <si>
    <t>Результат</t>
  </si>
  <si>
    <t>Бхгц.</t>
  </si>
  <si>
    <t>Прогресс.</t>
  </si>
  <si>
    <t xml:space="preserve"> Детал.  </t>
  </si>
  <si>
    <t>Номер</t>
  </si>
  <si>
    <t xml:space="preserve">Имя             </t>
  </si>
  <si>
    <t xml:space="preserve">  Детал.   </t>
  </si>
  <si>
    <t xml:space="preserve">Большакова,     </t>
  </si>
  <si>
    <t xml:space="preserve">   1:0   </t>
  </si>
  <si>
    <t xml:space="preserve">(13.0-2.0) </t>
  </si>
  <si>
    <t xml:space="preserve">Кудряшова,      </t>
  </si>
  <si>
    <t xml:space="preserve">   0:1   </t>
  </si>
  <si>
    <t xml:space="preserve"> (4.0-11.0)</t>
  </si>
  <si>
    <t xml:space="preserve">Крошилова,      </t>
  </si>
  <si>
    <t xml:space="preserve">(13.0-4.0) </t>
  </si>
  <si>
    <t xml:space="preserve">Казанцева,      </t>
  </si>
  <si>
    <t xml:space="preserve"> (2.0-13.0)</t>
  </si>
  <si>
    <t xml:space="preserve">Чекмарева,      </t>
  </si>
  <si>
    <t xml:space="preserve">(13.0-0.0) </t>
  </si>
  <si>
    <t xml:space="preserve">Тихомирова,     </t>
  </si>
  <si>
    <t xml:space="preserve"> (1.0-13.0)</t>
  </si>
  <si>
    <t xml:space="preserve">Лукьянова,      </t>
  </si>
  <si>
    <t xml:space="preserve"> (6.0-8.0) </t>
  </si>
  <si>
    <t xml:space="preserve">Тиханова,       </t>
  </si>
  <si>
    <t xml:space="preserve"> (6.0-13.0)</t>
  </si>
  <si>
    <t xml:space="preserve">Пименова,       </t>
  </si>
  <si>
    <t xml:space="preserve">Колногорова,    </t>
  </si>
  <si>
    <t xml:space="preserve"> (5.0-13.0)</t>
  </si>
  <si>
    <t xml:space="preserve">Багаутдинова,   </t>
  </si>
  <si>
    <t xml:space="preserve">(13.0-3.0) </t>
  </si>
  <si>
    <t xml:space="preserve">Рязанова,       </t>
  </si>
  <si>
    <t xml:space="preserve"> (0.0-13.0)</t>
  </si>
  <si>
    <t xml:space="preserve">Зимина,         </t>
  </si>
  <si>
    <t xml:space="preserve"> (9.0-13.0)</t>
  </si>
  <si>
    <t xml:space="preserve">Елсакова Алена, </t>
  </si>
  <si>
    <t>(11.0-10.0)</t>
  </si>
  <si>
    <t xml:space="preserve">Сафонова,       </t>
  </si>
  <si>
    <t xml:space="preserve"> (9.0-6.0) </t>
  </si>
  <si>
    <t xml:space="preserve">Анненкова,      </t>
  </si>
  <si>
    <t>(12.0-11.0)</t>
  </si>
  <si>
    <t xml:space="preserve">Орлова,         </t>
  </si>
  <si>
    <t xml:space="preserve">(10.0-7.0) </t>
  </si>
  <si>
    <t xml:space="preserve">Иноземцева,     </t>
  </si>
  <si>
    <t xml:space="preserve"> (9.0-10.0)</t>
  </si>
  <si>
    <t xml:space="preserve">Головко,        </t>
  </si>
  <si>
    <t>(12.0-10.0)</t>
  </si>
  <si>
    <t xml:space="preserve">Домбровская,    </t>
  </si>
  <si>
    <t xml:space="preserve"> (8.0-5.0) </t>
  </si>
  <si>
    <t xml:space="preserve">Абакумова,      </t>
  </si>
  <si>
    <t xml:space="preserve">(13.0-5.0) </t>
  </si>
  <si>
    <t xml:space="preserve"> (5.0-7.0) </t>
  </si>
  <si>
    <t xml:space="preserve">(12.0-5.0) </t>
  </si>
  <si>
    <t xml:space="preserve">Гиль,           </t>
  </si>
  <si>
    <t xml:space="preserve">(10.0-9.0) </t>
  </si>
  <si>
    <t xml:space="preserve">Алиева,         </t>
  </si>
  <si>
    <t xml:space="preserve"> (6.0-7.0) </t>
  </si>
  <si>
    <t xml:space="preserve">Потапова,       </t>
  </si>
  <si>
    <t xml:space="preserve">(13.0-6.0) </t>
  </si>
  <si>
    <t xml:space="preserve">(10.0-5.0) </t>
  </si>
  <si>
    <t xml:space="preserve"> (2.0-11.0)</t>
  </si>
  <si>
    <t xml:space="preserve">(11.0-9.0) </t>
  </si>
  <si>
    <t xml:space="preserve">Москаленко,     </t>
  </si>
  <si>
    <t xml:space="preserve">Гуменюк,        </t>
  </si>
  <si>
    <t xml:space="preserve"> (4.0-12.0)</t>
  </si>
  <si>
    <t xml:space="preserve">Мишарина,       </t>
  </si>
  <si>
    <t>1 тур</t>
  </si>
  <si>
    <t>2 тур</t>
  </si>
  <si>
    <t>3 тур</t>
  </si>
  <si>
    <t xml:space="preserve">Зубова,         </t>
  </si>
  <si>
    <t xml:space="preserve"> (6.0-12.0)</t>
  </si>
  <si>
    <t xml:space="preserve">Савченко,       </t>
  </si>
  <si>
    <t xml:space="preserve"> (6.0-11.0)</t>
  </si>
  <si>
    <t xml:space="preserve"> (1.0-12.0)</t>
  </si>
  <si>
    <t xml:space="preserve">Мирошниченко,   </t>
  </si>
  <si>
    <t xml:space="preserve">(13.0-8.0) </t>
  </si>
  <si>
    <t xml:space="preserve">(11.0-3.0) </t>
  </si>
  <si>
    <t xml:space="preserve"> (9.0-11.0)</t>
  </si>
  <si>
    <t xml:space="preserve"> (3.0-13.0)</t>
  </si>
  <si>
    <t xml:space="preserve"> (8.0-6.0) </t>
  </si>
  <si>
    <t xml:space="preserve"> (8.0-12.0)</t>
  </si>
  <si>
    <t xml:space="preserve">Пелевина Вера,  </t>
  </si>
  <si>
    <t xml:space="preserve"> (4.0-13.0)</t>
  </si>
  <si>
    <t xml:space="preserve">(13.0-1.0) </t>
  </si>
  <si>
    <t xml:space="preserve"> (9.0-8.0) </t>
  </si>
  <si>
    <t xml:space="preserve"> (4.0-10.0)</t>
  </si>
  <si>
    <t xml:space="preserve">(12.0-0.0) </t>
  </si>
  <si>
    <t xml:space="preserve"> (5.0-10.0)</t>
  </si>
  <si>
    <t xml:space="preserve">(12.0-7.0) </t>
  </si>
  <si>
    <t xml:space="preserve"> (8.0-7.0) </t>
  </si>
  <si>
    <t xml:space="preserve">Таратина,       </t>
  </si>
  <si>
    <t xml:space="preserve"> (7.0-11.0)</t>
  </si>
  <si>
    <t xml:space="preserve">(12.0-6.0) </t>
  </si>
  <si>
    <t xml:space="preserve"> (5.0-11.0)</t>
  </si>
  <si>
    <t xml:space="preserve">Кузнецова,      </t>
  </si>
  <si>
    <t>4 тур</t>
  </si>
  <si>
    <t xml:space="preserve"> (3.0-6.0) </t>
  </si>
  <si>
    <t xml:space="preserve">(13.0-7.0) </t>
  </si>
  <si>
    <t xml:space="preserve">Соколова,       </t>
  </si>
  <si>
    <t>(13.0-12.0)</t>
  </si>
  <si>
    <t xml:space="preserve">(12.0-8.0) </t>
  </si>
  <si>
    <t>(13.0-10.0)</t>
  </si>
  <si>
    <t xml:space="preserve">(11.0-5.0) </t>
  </si>
  <si>
    <t xml:space="preserve">Мурашова,       </t>
  </si>
  <si>
    <t xml:space="preserve">(12.0-1.0) </t>
  </si>
  <si>
    <t xml:space="preserve">(11.0-2.0) </t>
  </si>
  <si>
    <t xml:space="preserve">(11.0-1.0) </t>
  </si>
  <si>
    <t xml:space="preserve"> (4.0-8.0) </t>
  </si>
  <si>
    <t xml:space="preserve">Гедройц,        </t>
  </si>
  <si>
    <t>5 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</si>
</sst>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wiss-r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2"/>
  <sheetViews>
    <sheetView tabSelected="1" workbookViewId="0">
      <selection activeCell="D21" sqref="D21"/>
    </sheetView>
  </sheetViews>
  <sheetFormatPr defaultRowHeight="15" x14ac:dyDescent="0.25"/>
  <cols>
    <col min="1" max="1" width="55.85546875" customWidth="1"/>
    <col min="2" max="2" width="11.85546875" customWidth="1"/>
    <col min="3" max="3" width="5.85546875" customWidth="1"/>
    <col min="4" max="4" width="9.7109375" customWidth="1"/>
    <col min="5" max="5" width="3" customWidth="1"/>
    <col min="6" max="6" width="5" customWidth="1"/>
    <col min="7" max="8" width="8.85546875" bestFit="1" customWidth="1"/>
  </cols>
  <sheetData>
    <row r="1" spans="1:4" x14ac:dyDescent="0.25">
      <c r="A1" t="s">
        <v>20</v>
      </c>
      <c r="B1">
        <v>92</v>
      </c>
      <c r="C1">
        <v>139</v>
      </c>
      <c r="D1">
        <f t="shared" ref="D1:D26" si="0">SUM(B1:C1)</f>
        <v>231</v>
      </c>
    </row>
    <row r="2" spans="1:4" x14ac:dyDescent="0.25">
      <c r="A2" t="s">
        <v>21</v>
      </c>
      <c r="B2">
        <v>113</v>
      </c>
      <c r="C2">
        <v>116</v>
      </c>
      <c r="D2">
        <f t="shared" si="0"/>
        <v>229</v>
      </c>
    </row>
    <row r="3" spans="1:4" x14ac:dyDescent="0.25">
      <c r="A3" t="s">
        <v>22</v>
      </c>
      <c r="B3">
        <v>101</v>
      </c>
      <c r="C3">
        <v>116</v>
      </c>
      <c r="D3">
        <f t="shared" si="0"/>
        <v>217</v>
      </c>
    </row>
    <row r="4" spans="1:4" x14ac:dyDescent="0.25">
      <c r="A4" t="s">
        <v>23</v>
      </c>
      <c r="B4">
        <v>100</v>
      </c>
      <c r="C4">
        <v>107</v>
      </c>
      <c r="D4">
        <f t="shared" si="0"/>
        <v>207</v>
      </c>
    </row>
    <row r="5" spans="1:4" x14ac:dyDescent="0.25">
      <c r="A5" t="s">
        <v>24</v>
      </c>
      <c r="B5">
        <v>111</v>
      </c>
      <c r="C5">
        <v>92</v>
      </c>
      <c r="D5">
        <f t="shared" si="0"/>
        <v>203</v>
      </c>
    </row>
    <row r="6" spans="1:4" x14ac:dyDescent="0.25">
      <c r="A6" t="s">
        <v>25</v>
      </c>
      <c r="B6">
        <v>85</v>
      </c>
      <c r="C6">
        <v>89</v>
      </c>
      <c r="D6">
        <f t="shared" si="0"/>
        <v>174</v>
      </c>
    </row>
    <row r="7" spans="1:4" x14ac:dyDescent="0.25">
      <c r="A7" t="s">
        <v>26</v>
      </c>
      <c r="B7">
        <v>88</v>
      </c>
      <c r="C7">
        <v>80</v>
      </c>
      <c r="D7">
        <f t="shared" si="0"/>
        <v>168</v>
      </c>
    </row>
    <row r="8" spans="1:4" x14ac:dyDescent="0.25">
      <c r="A8" t="s">
        <v>27</v>
      </c>
      <c r="B8">
        <v>92</v>
      </c>
      <c r="C8">
        <v>62</v>
      </c>
      <c r="D8">
        <f t="shared" si="0"/>
        <v>154</v>
      </c>
    </row>
    <row r="9" spans="1:4" x14ac:dyDescent="0.25">
      <c r="A9" t="s">
        <v>28</v>
      </c>
      <c r="B9">
        <v>67</v>
      </c>
      <c r="C9">
        <v>85</v>
      </c>
      <c r="D9">
        <f t="shared" si="0"/>
        <v>152</v>
      </c>
    </row>
    <row r="10" spans="1:4" x14ac:dyDescent="0.25">
      <c r="A10" t="s">
        <v>29</v>
      </c>
      <c r="B10">
        <v>70</v>
      </c>
      <c r="C10">
        <v>77</v>
      </c>
      <c r="D10">
        <f t="shared" si="0"/>
        <v>147</v>
      </c>
    </row>
    <row r="11" spans="1:4" x14ac:dyDescent="0.25">
      <c r="A11" t="s">
        <v>30</v>
      </c>
      <c r="B11">
        <v>72</v>
      </c>
      <c r="C11">
        <v>74</v>
      </c>
      <c r="D11">
        <f t="shared" si="0"/>
        <v>146</v>
      </c>
    </row>
    <row r="12" spans="1:4" x14ac:dyDescent="0.25">
      <c r="A12" t="s">
        <v>31</v>
      </c>
      <c r="B12">
        <v>102</v>
      </c>
      <c r="C12">
        <v>43</v>
      </c>
      <c r="D12">
        <f t="shared" si="0"/>
        <v>145</v>
      </c>
    </row>
    <row r="13" spans="1:4" x14ac:dyDescent="0.25">
      <c r="A13" t="s">
        <v>32</v>
      </c>
      <c r="B13">
        <v>65</v>
      </c>
      <c r="C13">
        <v>74</v>
      </c>
      <c r="D13">
        <f t="shared" si="0"/>
        <v>139</v>
      </c>
    </row>
    <row r="14" spans="1:4" x14ac:dyDescent="0.25">
      <c r="A14" t="s">
        <v>33</v>
      </c>
      <c r="B14">
        <v>37</v>
      </c>
      <c r="C14">
        <v>48</v>
      </c>
      <c r="D14">
        <f t="shared" si="0"/>
        <v>85</v>
      </c>
    </row>
    <row r="15" spans="1:4" x14ac:dyDescent="0.25">
      <c r="A15" t="s">
        <v>34</v>
      </c>
      <c r="B15">
        <v>73</v>
      </c>
      <c r="D15">
        <f t="shared" si="0"/>
        <v>73</v>
      </c>
    </row>
    <row r="16" spans="1:4" x14ac:dyDescent="0.25">
      <c r="A16" t="s">
        <v>35</v>
      </c>
      <c r="C16">
        <v>67</v>
      </c>
      <c r="D16">
        <f t="shared" si="0"/>
        <v>67</v>
      </c>
    </row>
    <row r="17" spans="1:4" x14ac:dyDescent="0.25">
      <c r="A17" t="s">
        <v>36</v>
      </c>
      <c r="C17">
        <v>43</v>
      </c>
      <c r="D17">
        <f t="shared" si="0"/>
        <v>43</v>
      </c>
    </row>
    <row r="18" spans="1:4" x14ac:dyDescent="0.25">
      <c r="A18" t="s">
        <v>37</v>
      </c>
      <c r="C18">
        <v>39</v>
      </c>
      <c r="D18">
        <f t="shared" si="0"/>
        <v>39</v>
      </c>
    </row>
    <row r="19" spans="1:4" x14ac:dyDescent="0.25">
      <c r="A19" t="s">
        <v>38</v>
      </c>
      <c r="B19">
        <v>37</v>
      </c>
      <c r="D19">
        <f t="shared" si="0"/>
        <v>37</v>
      </c>
    </row>
    <row r="20" spans="1:4" x14ac:dyDescent="0.25">
      <c r="A20" t="s">
        <v>39</v>
      </c>
      <c r="B20">
        <v>34</v>
      </c>
      <c r="D20">
        <f t="shared" si="0"/>
        <v>34</v>
      </c>
    </row>
    <row r="21" spans="1:4" x14ac:dyDescent="0.25">
      <c r="A21" t="s">
        <v>40</v>
      </c>
      <c r="C21">
        <v>29</v>
      </c>
      <c r="D21">
        <f t="shared" si="0"/>
        <v>29</v>
      </c>
    </row>
    <row r="22" spans="1:4" x14ac:dyDescent="0.25">
      <c r="A22" t="s">
        <v>41</v>
      </c>
      <c r="C22">
        <v>26</v>
      </c>
      <c r="D22">
        <f t="shared" si="0"/>
        <v>26</v>
      </c>
    </row>
    <row r="23" spans="1:4" x14ac:dyDescent="0.25">
      <c r="A23" t="s">
        <v>42</v>
      </c>
      <c r="C23">
        <v>26</v>
      </c>
      <c r="D23">
        <f t="shared" si="0"/>
        <v>26</v>
      </c>
    </row>
    <row r="24" spans="1:4" x14ac:dyDescent="0.25">
      <c r="A24" t="s">
        <v>43</v>
      </c>
      <c r="C24">
        <v>20</v>
      </c>
      <c r="D24">
        <f t="shared" si="0"/>
        <v>20</v>
      </c>
    </row>
    <row r="25" spans="1:4" x14ac:dyDescent="0.25">
      <c r="A25" t="s">
        <v>44</v>
      </c>
      <c r="C25">
        <v>18</v>
      </c>
      <c r="D25">
        <f t="shared" si="0"/>
        <v>18</v>
      </c>
    </row>
    <row r="26" spans="1:4" x14ac:dyDescent="0.25">
      <c r="A26" t="s">
        <v>5</v>
      </c>
      <c r="C26">
        <v>9</v>
      </c>
      <c r="D26">
        <f t="shared" si="0"/>
        <v>9</v>
      </c>
    </row>
    <row r="27" spans="1:4" x14ac:dyDescent="0.25">
      <c r="A27" t="s">
        <v>6</v>
      </c>
      <c r="D27">
        <f ca="1">RANDBETWEEN(1,30)</f>
        <v>11</v>
      </c>
    </row>
    <row r="28" spans="1:4" x14ac:dyDescent="0.25">
      <c r="A28" t="s">
        <v>7</v>
      </c>
      <c r="D28">
        <f t="shared" ref="D28:D42" ca="1" si="1">RANDBETWEEN(1,30)</f>
        <v>24</v>
      </c>
    </row>
    <row r="29" spans="1:4" x14ac:dyDescent="0.25">
      <c r="A29" t="s">
        <v>8</v>
      </c>
      <c r="D29">
        <f t="shared" ca="1" si="1"/>
        <v>20</v>
      </c>
    </row>
    <row r="30" spans="1:4" x14ac:dyDescent="0.25">
      <c r="A30" t="s">
        <v>9</v>
      </c>
      <c r="D30">
        <f t="shared" ca="1" si="1"/>
        <v>5</v>
      </c>
    </row>
    <row r="31" spans="1:4" x14ac:dyDescent="0.25">
      <c r="A31" t="s">
        <v>10</v>
      </c>
      <c r="D31">
        <f t="shared" ca="1" si="1"/>
        <v>29</v>
      </c>
    </row>
    <row r="32" spans="1:4" x14ac:dyDescent="0.25">
      <c r="A32" t="s">
        <v>11</v>
      </c>
      <c r="D32">
        <f t="shared" ca="1" si="1"/>
        <v>9</v>
      </c>
    </row>
    <row r="33" spans="1:4" x14ac:dyDescent="0.25">
      <c r="A33" t="s">
        <v>12</v>
      </c>
      <c r="D33">
        <f t="shared" ca="1" si="1"/>
        <v>10</v>
      </c>
    </row>
    <row r="34" spans="1:4" x14ac:dyDescent="0.25">
      <c r="A34" t="s">
        <v>13</v>
      </c>
      <c r="D34">
        <f t="shared" ca="1" si="1"/>
        <v>22</v>
      </c>
    </row>
    <row r="35" spans="1:4" x14ac:dyDescent="0.25">
      <c r="A35" t="s">
        <v>14</v>
      </c>
      <c r="D35">
        <f t="shared" ca="1" si="1"/>
        <v>1</v>
      </c>
    </row>
    <row r="36" spans="1:4" x14ac:dyDescent="0.25">
      <c r="A36" t="s">
        <v>15</v>
      </c>
      <c r="D36">
        <f t="shared" ca="1" si="1"/>
        <v>29</v>
      </c>
    </row>
    <row r="37" spans="1:4" x14ac:dyDescent="0.25">
      <c r="A37" t="s">
        <v>16</v>
      </c>
      <c r="D37">
        <f t="shared" ca="1" si="1"/>
        <v>24</v>
      </c>
    </row>
    <row r="38" spans="1:4" x14ac:dyDescent="0.25">
      <c r="A38" t="s">
        <v>45</v>
      </c>
      <c r="D38">
        <f t="shared" ca="1" si="1"/>
        <v>25</v>
      </c>
    </row>
    <row r="39" spans="1:4" x14ac:dyDescent="0.25">
      <c r="A39" t="s">
        <v>17</v>
      </c>
      <c r="D39">
        <f t="shared" ca="1" si="1"/>
        <v>13</v>
      </c>
    </row>
    <row r="40" spans="1:4" x14ac:dyDescent="0.25">
      <c r="A40" t="s">
        <v>18</v>
      </c>
      <c r="D40">
        <f t="shared" ca="1" si="1"/>
        <v>24</v>
      </c>
    </row>
    <row r="41" spans="1:4" x14ac:dyDescent="0.25">
      <c r="A41" t="s">
        <v>19</v>
      </c>
      <c r="D41">
        <f t="shared" ca="1" si="1"/>
        <v>22</v>
      </c>
    </row>
    <row r="42" spans="1:4" x14ac:dyDescent="0.25">
      <c r="A42" t="s">
        <v>46</v>
      </c>
      <c r="D42">
        <f t="shared" ca="1" si="1"/>
        <v>27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topLeftCell="A19" workbookViewId="0">
      <selection activeCell="I31" sqref="I31:M32"/>
    </sheetView>
  </sheetViews>
  <sheetFormatPr defaultRowHeight="15" x14ac:dyDescent="0.25"/>
  <sheetData>
    <row r="2" spans="1:19" x14ac:dyDescent="0.25">
      <c r="A2" t="s">
        <v>258</v>
      </c>
      <c r="H2" t="s">
        <v>259</v>
      </c>
      <c r="O2" t="s">
        <v>260</v>
      </c>
    </row>
    <row r="4" spans="1:19" x14ac:dyDescent="0.25">
      <c r="A4" t="s">
        <v>197</v>
      </c>
      <c r="B4" t="s">
        <v>198</v>
      </c>
      <c r="C4" t="s">
        <v>193</v>
      </c>
      <c r="D4" t="s">
        <v>199</v>
      </c>
      <c r="E4" t="s">
        <v>192</v>
      </c>
      <c r="H4" t="s">
        <v>197</v>
      </c>
      <c r="I4" t="s">
        <v>192</v>
      </c>
      <c r="J4" t="s">
        <v>193</v>
      </c>
      <c r="K4" t="s">
        <v>199</v>
      </c>
      <c r="L4" t="s">
        <v>198</v>
      </c>
      <c r="O4" t="s">
        <v>197</v>
      </c>
      <c r="P4" t="s">
        <v>198</v>
      </c>
      <c r="Q4" t="s">
        <v>193</v>
      </c>
      <c r="R4" t="s">
        <v>199</v>
      </c>
      <c r="S4" t="s">
        <v>192</v>
      </c>
    </row>
    <row r="6" spans="1:19" x14ac:dyDescent="0.25">
      <c r="A6">
        <v>1</v>
      </c>
      <c r="B6" t="s">
        <v>200</v>
      </c>
      <c r="C6" t="s">
        <v>201</v>
      </c>
      <c r="D6" t="s">
        <v>202</v>
      </c>
      <c r="E6" t="s">
        <v>148</v>
      </c>
      <c r="H6">
        <v>1</v>
      </c>
      <c r="I6" t="s">
        <v>80</v>
      </c>
      <c r="J6" t="s">
        <v>201</v>
      </c>
      <c r="K6" t="s">
        <v>211</v>
      </c>
      <c r="L6" t="s">
        <v>229</v>
      </c>
      <c r="O6">
        <v>1</v>
      </c>
      <c r="P6" t="s">
        <v>261</v>
      </c>
      <c r="Q6" t="s">
        <v>204</v>
      </c>
      <c r="R6" t="s">
        <v>262</v>
      </c>
      <c r="S6" t="s">
        <v>80</v>
      </c>
    </row>
    <row r="7" spans="1:19" x14ac:dyDescent="0.25">
      <c r="A7">
        <v>2</v>
      </c>
      <c r="B7" t="s">
        <v>203</v>
      </c>
      <c r="C7" t="s">
        <v>204</v>
      </c>
      <c r="D7" t="s">
        <v>205</v>
      </c>
      <c r="E7" t="s">
        <v>150</v>
      </c>
      <c r="H7">
        <v>2</v>
      </c>
      <c r="I7" t="s">
        <v>150</v>
      </c>
      <c r="J7" t="s">
        <v>201</v>
      </c>
      <c r="K7" t="s">
        <v>242</v>
      </c>
      <c r="L7" t="s">
        <v>233</v>
      </c>
      <c r="O7">
        <v>2</v>
      </c>
      <c r="P7" t="s">
        <v>263</v>
      </c>
      <c r="Q7" t="s">
        <v>204</v>
      </c>
      <c r="R7" t="s">
        <v>220</v>
      </c>
      <c r="S7" t="s">
        <v>126</v>
      </c>
    </row>
    <row r="8" spans="1:19" x14ac:dyDescent="0.25">
      <c r="A8">
        <v>3</v>
      </c>
      <c r="B8" t="s">
        <v>206</v>
      </c>
      <c r="C8" t="s">
        <v>201</v>
      </c>
      <c r="D8" t="s">
        <v>207</v>
      </c>
      <c r="E8" t="s">
        <v>159</v>
      </c>
      <c r="H8">
        <v>3</v>
      </c>
      <c r="I8" t="s">
        <v>152</v>
      </c>
      <c r="J8" t="s">
        <v>204</v>
      </c>
      <c r="K8" t="s">
        <v>243</v>
      </c>
      <c r="L8" t="s">
        <v>206</v>
      </c>
      <c r="O8">
        <v>3</v>
      </c>
      <c r="P8" t="s">
        <v>206</v>
      </c>
      <c r="Q8" t="s">
        <v>201</v>
      </c>
      <c r="R8" t="s">
        <v>202</v>
      </c>
      <c r="S8" t="s">
        <v>114</v>
      </c>
    </row>
    <row r="9" spans="1:19" x14ac:dyDescent="0.25">
      <c r="A9">
        <v>4</v>
      </c>
      <c r="B9" t="s">
        <v>208</v>
      </c>
      <c r="C9" t="s">
        <v>204</v>
      </c>
      <c r="D9" t="s">
        <v>209</v>
      </c>
      <c r="E9" t="s">
        <v>116</v>
      </c>
      <c r="H9">
        <v>4</v>
      </c>
      <c r="I9" t="s">
        <v>116</v>
      </c>
      <c r="J9" t="s">
        <v>204</v>
      </c>
      <c r="K9" t="s">
        <v>209</v>
      </c>
      <c r="L9" t="s">
        <v>237</v>
      </c>
      <c r="O9">
        <v>4</v>
      </c>
      <c r="P9" t="s">
        <v>237</v>
      </c>
      <c r="Q9" t="s">
        <v>204</v>
      </c>
      <c r="R9" t="s">
        <v>264</v>
      </c>
      <c r="S9" t="s">
        <v>91</v>
      </c>
    </row>
    <row r="10" spans="1:19" x14ac:dyDescent="0.25">
      <c r="A10">
        <v>5</v>
      </c>
      <c r="B10" t="s">
        <v>210</v>
      </c>
      <c r="C10" t="s">
        <v>201</v>
      </c>
      <c r="D10" t="s">
        <v>211</v>
      </c>
      <c r="E10" t="s">
        <v>164</v>
      </c>
      <c r="H10">
        <v>5</v>
      </c>
      <c r="I10" t="s">
        <v>91</v>
      </c>
      <c r="J10" t="s">
        <v>201</v>
      </c>
      <c r="K10" t="s">
        <v>202</v>
      </c>
      <c r="L10" t="s">
        <v>241</v>
      </c>
      <c r="O10">
        <v>5</v>
      </c>
      <c r="P10" t="s">
        <v>249</v>
      </c>
      <c r="Q10" t="s">
        <v>204</v>
      </c>
      <c r="R10" t="s">
        <v>265</v>
      </c>
      <c r="S10" t="s">
        <v>96</v>
      </c>
    </row>
    <row r="11" spans="1:19" x14ac:dyDescent="0.25">
      <c r="A11">
        <v>6</v>
      </c>
      <c r="B11" t="s">
        <v>212</v>
      </c>
      <c r="C11" t="s">
        <v>204</v>
      </c>
      <c r="D11" t="s">
        <v>213</v>
      </c>
      <c r="E11" t="s">
        <v>96</v>
      </c>
      <c r="H11">
        <v>6</v>
      </c>
      <c r="I11" t="s">
        <v>96</v>
      </c>
      <c r="J11" t="s">
        <v>201</v>
      </c>
      <c r="K11" t="s">
        <v>244</v>
      </c>
      <c r="L11" t="s">
        <v>245</v>
      </c>
      <c r="O11">
        <v>6</v>
      </c>
      <c r="P11" t="s">
        <v>266</v>
      </c>
      <c r="Q11" t="s">
        <v>201</v>
      </c>
      <c r="R11" t="s">
        <v>267</v>
      </c>
      <c r="S11" t="s">
        <v>148</v>
      </c>
    </row>
    <row r="12" spans="1:19" x14ac:dyDescent="0.25">
      <c r="A12">
        <v>7</v>
      </c>
      <c r="B12" t="s">
        <v>214</v>
      </c>
      <c r="C12" t="s">
        <v>204</v>
      </c>
      <c r="D12" t="s">
        <v>215</v>
      </c>
      <c r="E12" t="s">
        <v>171</v>
      </c>
      <c r="H12">
        <v>7</v>
      </c>
      <c r="I12" t="s">
        <v>94</v>
      </c>
      <c r="J12" t="s">
        <v>201</v>
      </c>
      <c r="K12" t="s">
        <v>246</v>
      </c>
      <c r="L12" t="s">
        <v>247</v>
      </c>
      <c r="O12">
        <v>7</v>
      </c>
      <c r="P12" t="s">
        <v>214</v>
      </c>
      <c r="Q12" t="s">
        <v>201</v>
      </c>
      <c r="R12" t="s">
        <v>268</v>
      </c>
      <c r="S12" t="s">
        <v>159</v>
      </c>
    </row>
    <row r="13" spans="1:19" x14ac:dyDescent="0.25">
      <c r="A13">
        <v>8</v>
      </c>
      <c r="B13" t="s">
        <v>216</v>
      </c>
      <c r="C13" t="s">
        <v>204</v>
      </c>
      <c r="D13" t="s">
        <v>217</v>
      </c>
      <c r="E13" t="s">
        <v>94</v>
      </c>
      <c r="H13">
        <v>8</v>
      </c>
      <c r="I13" t="s">
        <v>103</v>
      </c>
      <c r="J13" t="s">
        <v>204</v>
      </c>
      <c r="K13" t="s">
        <v>248</v>
      </c>
      <c r="L13" t="s">
        <v>249</v>
      </c>
      <c r="O13">
        <v>8</v>
      </c>
      <c r="P13" t="s">
        <v>208</v>
      </c>
      <c r="Q13" t="s">
        <v>204</v>
      </c>
      <c r="R13" t="s">
        <v>269</v>
      </c>
      <c r="S13" t="s">
        <v>99</v>
      </c>
    </row>
    <row r="14" spans="1:19" x14ac:dyDescent="0.25">
      <c r="A14">
        <v>9</v>
      </c>
      <c r="B14" t="s">
        <v>218</v>
      </c>
      <c r="C14" t="s">
        <v>204</v>
      </c>
      <c r="D14" t="s">
        <v>217</v>
      </c>
      <c r="E14" t="s">
        <v>111</v>
      </c>
      <c r="H14">
        <v>9</v>
      </c>
      <c r="I14" t="s">
        <v>126</v>
      </c>
      <c r="J14" t="s">
        <v>201</v>
      </c>
      <c r="K14" t="s">
        <v>250</v>
      </c>
      <c r="L14" t="s">
        <v>227</v>
      </c>
      <c r="O14">
        <v>9</v>
      </c>
      <c r="P14" t="s">
        <v>245</v>
      </c>
      <c r="Q14" t="s">
        <v>204</v>
      </c>
      <c r="R14" t="s">
        <v>224</v>
      </c>
      <c r="S14" t="s">
        <v>103</v>
      </c>
    </row>
    <row r="15" spans="1:19" x14ac:dyDescent="0.25">
      <c r="A15">
        <v>10</v>
      </c>
      <c r="B15" t="s">
        <v>219</v>
      </c>
      <c r="C15" t="s">
        <v>204</v>
      </c>
      <c r="D15" t="s">
        <v>220</v>
      </c>
      <c r="E15" t="s">
        <v>103</v>
      </c>
      <c r="H15">
        <v>10</v>
      </c>
      <c r="I15" t="s">
        <v>114</v>
      </c>
      <c r="J15" t="s">
        <v>201</v>
      </c>
      <c r="K15" t="s">
        <v>211</v>
      </c>
      <c r="L15" t="s">
        <v>231</v>
      </c>
      <c r="O15">
        <v>10</v>
      </c>
      <c r="P15" t="s">
        <v>216</v>
      </c>
      <c r="Q15" t="s">
        <v>204</v>
      </c>
      <c r="R15" t="s">
        <v>270</v>
      </c>
      <c r="S15" t="s">
        <v>136</v>
      </c>
    </row>
    <row r="16" spans="1:19" x14ac:dyDescent="0.25">
      <c r="A16">
        <v>11</v>
      </c>
      <c r="B16" t="s">
        <v>221</v>
      </c>
      <c r="C16" t="s">
        <v>201</v>
      </c>
      <c r="D16" t="s">
        <v>222</v>
      </c>
      <c r="E16" t="s">
        <v>189</v>
      </c>
      <c r="H16">
        <v>11</v>
      </c>
      <c r="I16" t="s">
        <v>107</v>
      </c>
      <c r="J16" t="s">
        <v>204</v>
      </c>
      <c r="K16" t="s">
        <v>213</v>
      </c>
      <c r="L16" t="s">
        <v>214</v>
      </c>
      <c r="O16">
        <v>11</v>
      </c>
      <c r="P16" t="s">
        <v>247</v>
      </c>
      <c r="Q16" t="s">
        <v>201</v>
      </c>
      <c r="R16" t="s">
        <v>271</v>
      </c>
      <c r="S16" t="s">
        <v>173</v>
      </c>
    </row>
    <row r="17" spans="1:19" x14ac:dyDescent="0.25">
      <c r="A17">
        <v>12</v>
      </c>
      <c r="B17" t="s">
        <v>223</v>
      </c>
      <c r="C17" t="s">
        <v>204</v>
      </c>
      <c r="D17" t="s">
        <v>224</v>
      </c>
      <c r="E17" t="s">
        <v>114</v>
      </c>
      <c r="H17">
        <v>12</v>
      </c>
      <c r="I17" t="s">
        <v>99</v>
      </c>
      <c r="J17" t="s">
        <v>201</v>
      </c>
      <c r="K17" t="s">
        <v>251</v>
      </c>
      <c r="L17" t="s">
        <v>212</v>
      </c>
      <c r="O17">
        <v>12</v>
      </c>
      <c r="P17" t="s">
        <v>227</v>
      </c>
      <c r="Q17" t="s">
        <v>204</v>
      </c>
      <c r="R17" t="s">
        <v>272</v>
      </c>
      <c r="S17" t="s">
        <v>128</v>
      </c>
    </row>
    <row r="18" spans="1:19" x14ac:dyDescent="0.25">
      <c r="A18">
        <v>13</v>
      </c>
      <c r="B18" t="s">
        <v>225</v>
      </c>
      <c r="C18" t="s">
        <v>204</v>
      </c>
      <c r="D18" t="s">
        <v>226</v>
      </c>
      <c r="E18" t="s">
        <v>88</v>
      </c>
      <c r="H18">
        <v>13</v>
      </c>
      <c r="I18" t="s">
        <v>166</v>
      </c>
      <c r="J18" t="s">
        <v>204</v>
      </c>
      <c r="K18" t="s">
        <v>252</v>
      </c>
      <c r="L18" t="s">
        <v>216</v>
      </c>
      <c r="O18">
        <v>13</v>
      </c>
      <c r="P18" t="s">
        <v>233</v>
      </c>
      <c r="Q18" t="s">
        <v>204</v>
      </c>
      <c r="R18" t="s">
        <v>209</v>
      </c>
      <c r="S18" t="s">
        <v>109</v>
      </c>
    </row>
    <row r="19" spans="1:19" x14ac:dyDescent="0.25">
      <c r="A19">
        <v>14</v>
      </c>
      <c r="B19" t="s">
        <v>227</v>
      </c>
      <c r="C19" t="s">
        <v>201</v>
      </c>
      <c r="D19" t="s">
        <v>228</v>
      </c>
      <c r="E19" t="s">
        <v>136</v>
      </c>
      <c r="H19">
        <v>14</v>
      </c>
      <c r="I19" t="s">
        <v>136</v>
      </c>
      <c r="J19" t="s">
        <v>201</v>
      </c>
      <c r="K19" t="s">
        <v>253</v>
      </c>
      <c r="L19" t="s">
        <v>219</v>
      </c>
      <c r="O19">
        <v>14</v>
      </c>
      <c r="P19" t="s">
        <v>273</v>
      </c>
      <c r="Q19" t="s">
        <v>201</v>
      </c>
      <c r="R19" t="s">
        <v>246</v>
      </c>
      <c r="S19" t="s">
        <v>168</v>
      </c>
    </row>
    <row r="20" spans="1:19" x14ac:dyDescent="0.25">
      <c r="A20">
        <v>15</v>
      </c>
      <c r="B20" t="s">
        <v>229</v>
      </c>
      <c r="C20" t="s">
        <v>201</v>
      </c>
      <c r="D20" t="s">
        <v>230</v>
      </c>
      <c r="E20" t="s">
        <v>181</v>
      </c>
      <c r="H20">
        <v>15</v>
      </c>
      <c r="I20" t="s">
        <v>128</v>
      </c>
      <c r="J20" t="s">
        <v>201</v>
      </c>
      <c r="K20" t="s">
        <v>202</v>
      </c>
      <c r="L20" t="s">
        <v>254</v>
      </c>
      <c r="O20">
        <v>15</v>
      </c>
      <c r="P20" t="s">
        <v>257</v>
      </c>
      <c r="Q20" t="s">
        <v>204</v>
      </c>
      <c r="R20" t="s">
        <v>213</v>
      </c>
      <c r="S20" t="s">
        <v>118</v>
      </c>
    </row>
    <row r="21" spans="1:19" x14ac:dyDescent="0.25">
      <c r="A21">
        <v>16</v>
      </c>
      <c r="B21" t="s">
        <v>231</v>
      </c>
      <c r="C21" t="s">
        <v>201</v>
      </c>
      <c r="D21" t="s">
        <v>232</v>
      </c>
      <c r="E21" t="s">
        <v>128</v>
      </c>
      <c r="H21">
        <v>16</v>
      </c>
      <c r="I21" t="s">
        <v>118</v>
      </c>
      <c r="J21" t="s">
        <v>201</v>
      </c>
      <c r="K21" t="s">
        <v>250</v>
      </c>
      <c r="L21" t="s">
        <v>223</v>
      </c>
      <c r="O21">
        <v>16</v>
      </c>
      <c r="P21" t="s">
        <v>241</v>
      </c>
      <c r="Q21" t="s">
        <v>204</v>
      </c>
      <c r="R21" t="s">
        <v>274</v>
      </c>
      <c r="S21" t="s">
        <v>107</v>
      </c>
    </row>
    <row r="22" spans="1:19" x14ac:dyDescent="0.25">
      <c r="A22">
        <v>17</v>
      </c>
      <c r="B22" t="s">
        <v>233</v>
      </c>
      <c r="C22" t="s">
        <v>201</v>
      </c>
      <c r="D22" t="s">
        <v>234</v>
      </c>
      <c r="E22" t="s">
        <v>168</v>
      </c>
      <c r="H22">
        <v>17</v>
      </c>
      <c r="I22" t="s">
        <v>148</v>
      </c>
      <c r="J22" t="s">
        <v>201</v>
      </c>
      <c r="K22" t="s">
        <v>202</v>
      </c>
      <c r="L22" t="s">
        <v>255</v>
      </c>
      <c r="O22">
        <v>17</v>
      </c>
      <c r="P22" t="s">
        <v>254</v>
      </c>
      <c r="Q22" t="s">
        <v>204</v>
      </c>
      <c r="R22" t="s">
        <v>217</v>
      </c>
      <c r="S22" t="s">
        <v>166</v>
      </c>
    </row>
    <row r="23" spans="1:19" x14ac:dyDescent="0.25">
      <c r="A23">
        <v>18</v>
      </c>
      <c r="B23" t="s">
        <v>235</v>
      </c>
      <c r="C23" t="s">
        <v>204</v>
      </c>
      <c r="D23" t="s">
        <v>236</v>
      </c>
      <c r="E23" t="s">
        <v>152</v>
      </c>
      <c r="H23">
        <v>18</v>
      </c>
      <c r="I23" t="s">
        <v>168</v>
      </c>
      <c r="J23" t="s">
        <v>201</v>
      </c>
      <c r="K23" t="s">
        <v>251</v>
      </c>
      <c r="L23" t="s">
        <v>203</v>
      </c>
      <c r="O23">
        <v>18</v>
      </c>
      <c r="P23" t="s">
        <v>203</v>
      </c>
      <c r="Q23" t="s">
        <v>201</v>
      </c>
      <c r="R23" t="s">
        <v>275</v>
      </c>
      <c r="S23" t="s">
        <v>175</v>
      </c>
    </row>
    <row r="24" spans="1:19" x14ac:dyDescent="0.25">
      <c r="A24">
        <v>19</v>
      </c>
      <c r="B24" t="s">
        <v>237</v>
      </c>
      <c r="C24" t="s">
        <v>201</v>
      </c>
      <c r="D24" t="s">
        <v>238</v>
      </c>
      <c r="E24" t="s">
        <v>139</v>
      </c>
      <c r="H24">
        <v>19</v>
      </c>
      <c r="I24" t="s">
        <v>159</v>
      </c>
      <c r="J24" t="s">
        <v>201</v>
      </c>
      <c r="K24" t="s">
        <v>207</v>
      </c>
      <c r="L24" t="s">
        <v>235</v>
      </c>
      <c r="O24">
        <v>19</v>
      </c>
      <c r="P24" t="s">
        <v>255</v>
      </c>
      <c r="Q24" t="s">
        <v>204</v>
      </c>
      <c r="R24" t="s">
        <v>274</v>
      </c>
      <c r="S24" t="s">
        <v>164</v>
      </c>
    </row>
    <row r="25" spans="1:19" x14ac:dyDescent="0.25">
      <c r="A25">
        <v>20</v>
      </c>
      <c r="B25" t="s">
        <v>239</v>
      </c>
      <c r="C25" t="s">
        <v>201</v>
      </c>
      <c r="D25" t="s">
        <v>240</v>
      </c>
      <c r="E25" t="s">
        <v>118</v>
      </c>
      <c r="H25">
        <v>20</v>
      </c>
      <c r="I25" t="s">
        <v>139</v>
      </c>
      <c r="J25" t="s">
        <v>204</v>
      </c>
      <c r="K25" t="s">
        <v>209</v>
      </c>
      <c r="L25" t="s">
        <v>208</v>
      </c>
      <c r="O25">
        <v>20</v>
      </c>
      <c r="P25" t="s">
        <v>212</v>
      </c>
      <c r="Q25" t="s">
        <v>201</v>
      </c>
      <c r="R25" t="s">
        <v>276</v>
      </c>
      <c r="S25" t="s">
        <v>183</v>
      </c>
    </row>
    <row r="26" spans="1:19" x14ac:dyDescent="0.25">
      <c r="A26">
        <v>21</v>
      </c>
      <c r="B26" t="s">
        <v>241</v>
      </c>
      <c r="C26" t="s">
        <v>201</v>
      </c>
      <c r="D26" t="s">
        <v>230</v>
      </c>
      <c r="E26" t="s">
        <v>132</v>
      </c>
      <c r="H26">
        <v>21</v>
      </c>
      <c r="I26" t="s">
        <v>164</v>
      </c>
      <c r="J26" t="s">
        <v>204</v>
      </c>
      <c r="K26" t="s">
        <v>256</v>
      </c>
      <c r="L26" t="s">
        <v>257</v>
      </c>
      <c r="O26">
        <v>21</v>
      </c>
      <c r="P26" t="s">
        <v>219</v>
      </c>
      <c r="Q26" t="s">
        <v>204</v>
      </c>
      <c r="R26" t="s">
        <v>277</v>
      </c>
      <c r="S26" t="s">
        <v>139</v>
      </c>
    </row>
    <row r="29" spans="1:19" x14ac:dyDescent="0.25">
      <c r="A29" t="s">
        <v>287</v>
      </c>
      <c r="I29" t="s">
        <v>301</v>
      </c>
    </row>
    <row r="31" spans="1:19" x14ac:dyDescent="0.25">
      <c r="A31" t="s">
        <v>197</v>
      </c>
      <c r="B31" t="s">
        <v>192</v>
      </c>
      <c r="C31" t="s">
        <v>193</v>
      </c>
      <c r="D31" t="s">
        <v>199</v>
      </c>
      <c r="E31" t="s">
        <v>198</v>
      </c>
      <c r="I31" t="s">
        <v>197</v>
      </c>
      <c r="J31" t="s">
        <v>198</v>
      </c>
      <c r="K31" t="s">
        <v>193</v>
      </c>
      <c r="L31" t="s">
        <v>199</v>
      </c>
      <c r="M31" t="s">
        <v>192</v>
      </c>
    </row>
    <row r="33" spans="1:13" x14ac:dyDescent="0.25">
      <c r="A33">
        <v>1</v>
      </c>
      <c r="B33" t="s">
        <v>80</v>
      </c>
      <c r="C33" t="s">
        <v>201</v>
      </c>
      <c r="D33" t="s">
        <v>250</v>
      </c>
      <c r="E33" t="s">
        <v>210</v>
      </c>
      <c r="I33">
        <v>1</v>
      </c>
      <c r="J33" t="s">
        <v>206</v>
      </c>
      <c r="K33" t="s">
        <v>204</v>
      </c>
      <c r="L33" t="s">
        <v>288</v>
      </c>
      <c r="M33" t="s">
        <v>80</v>
      </c>
    </row>
    <row r="34" spans="1:13" x14ac:dyDescent="0.25">
      <c r="A34">
        <v>2</v>
      </c>
      <c r="B34" t="s">
        <v>96</v>
      </c>
      <c r="C34" t="s">
        <v>204</v>
      </c>
      <c r="D34" t="s">
        <v>274</v>
      </c>
      <c r="E34" t="s">
        <v>206</v>
      </c>
      <c r="I34">
        <v>2</v>
      </c>
      <c r="J34" t="s">
        <v>266</v>
      </c>
      <c r="K34" t="s">
        <v>204</v>
      </c>
      <c r="L34" t="s">
        <v>277</v>
      </c>
      <c r="M34" t="s">
        <v>103</v>
      </c>
    </row>
    <row r="35" spans="1:13" x14ac:dyDescent="0.25">
      <c r="A35">
        <v>3</v>
      </c>
      <c r="B35" t="s">
        <v>126</v>
      </c>
      <c r="C35" t="s">
        <v>204</v>
      </c>
      <c r="D35" t="s">
        <v>277</v>
      </c>
      <c r="E35" t="s">
        <v>266</v>
      </c>
      <c r="I35">
        <v>3</v>
      </c>
      <c r="J35" t="s">
        <v>210</v>
      </c>
      <c r="K35" t="s">
        <v>201</v>
      </c>
      <c r="L35" t="s">
        <v>289</v>
      </c>
      <c r="M35" t="s">
        <v>126</v>
      </c>
    </row>
    <row r="36" spans="1:13" x14ac:dyDescent="0.25">
      <c r="A36">
        <v>4</v>
      </c>
      <c r="B36" t="s">
        <v>128</v>
      </c>
      <c r="C36" t="s">
        <v>201</v>
      </c>
      <c r="D36" t="s">
        <v>276</v>
      </c>
      <c r="E36" t="s">
        <v>263</v>
      </c>
      <c r="I36">
        <v>4</v>
      </c>
      <c r="J36" t="s">
        <v>290</v>
      </c>
      <c r="K36" t="s">
        <v>201</v>
      </c>
      <c r="L36" t="s">
        <v>291</v>
      </c>
      <c r="M36" t="s">
        <v>128</v>
      </c>
    </row>
    <row r="37" spans="1:13" x14ac:dyDescent="0.25">
      <c r="A37">
        <v>5</v>
      </c>
      <c r="B37" t="s">
        <v>123</v>
      </c>
      <c r="C37" t="s">
        <v>201</v>
      </c>
      <c r="D37" t="s">
        <v>278</v>
      </c>
      <c r="E37" t="s">
        <v>273</v>
      </c>
      <c r="I37">
        <v>5</v>
      </c>
      <c r="J37" t="s">
        <v>249</v>
      </c>
      <c r="K37" t="s">
        <v>201</v>
      </c>
      <c r="L37" t="s">
        <v>292</v>
      </c>
      <c r="M37" t="s">
        <v>123</v>
      </c>
    </row>
    <row r="38" spans="1:13" x14ac:dyDescent="0.25">
      <c r="A38">
        <v>6</v>
      </c>
      <c r="B38" t="s">
        <v>143</v>
      </c>
      <c r="C38" t="s">
        <v>204</v>
      </c>
      <c r="D38" t="s">
        <v>279</v>
      </c>
      <c r="E38" t="s">
        <v>261</v>
      </c>
      <c r="I38">
        <v>6</v>
      </c>
      <c r="J38" t="s">
        <v>261</v>
      </c>
      <c r="K38" t="s">
        <v>201</v>
      </c>
      <c r="L38" t="s">
        <v>293</v>
      </c>
      <c r="M38" t="s">
        <v>109</v>
      </c>
    </row>
    <row r="39" spans="1:13" x14ac:dyDescent="0.25">
      <c r="A39">
        <v>7</v>
      </c>
      <c r="B39" t="s">
        <v>118</v>
      </c>
      <c r="C39" t="s">
        <v>204</v>
      </c>
      <c r="D39" t="s">
        <v>209</v>
      </c>
      <c r="E39" t="s">
        <v>218</v>
      </c>
      <c r="I39">
        <v>7</v>
      </c>
      <c r="J39" t="s">
        <v>218</v>
      </c>
      <c r="K39" t="s">
        <v>201</v>
      </c>
      <c r="L39" t="s">
        <v>294</v>
      </c>
      <c r="M39" t="s">
        <v>107</v>
      </c>
    </row>
    <row r="40" spans="1:13" x14ac:dyDescent="0.25">
      <c r="A40">
        <v>8</v>
      </c>
      <c r="B40" t="s">
        <v>103</v>
      </c>
      <c r="C40" t="s">
        <v>201</v>
      </c>
      <c r="D40" t="s">
        <v>280</v>
      </c>
      <c r="E40" t="s">
        <v>247</v>
      </c>
      <c r="I40">
        <v>8</v>
      </c>
      <c r="J40" t="s">
        <v>241</v>
      </c>
      <c r="K40" t="s">
        <v>201</v>
      </c>
      <c r="L40" t="s">
        <v>280</v>
      </c>
      <c r="M40" t="s">
        <v>150</v>
      </c>
    </row>
    <row r="41" spans="1:13" x14ac:dyDescent="0.25">
      <c r="A41">
        <v>9</v>
      </c>
      <c r="B41" t="s">
        <v>114</v>
      </c>
      <c r="C41" t="s">
        <v>204</v>
      </c>
      <c r="D41" t="s">
        <v>224</v>
      </c>
      <c r="E41" t="s">
        <v>249</v>
      </c>
      <c r="I41">
        <v>9</v>
      </c>
      <c r="J41" t="s">
        <v>295</v>
      </c>
      <c r="K41" t="s">
        <v>201</v>
      </c>
      <c r="L41" t="s">
        <v>275</v>
      </c>
      <c r="M41" t="s">
        <v>148</v>
      </c>
    </row>
    <row r="42" spans="1:13" x14ac:dyDescent="0.25">
      <c r="A42">
        <v>10</v>
      </c>
      <c r="B42" t="s">
        <v>136</v>
      </c>
      <c r="C42" t="s">
        <v>204</v>
      </c>
      <c r="D42" t="s">
        <v>274</v>
      </c>
      <c r="E42" t="s">
        <v>239</v>
      </c>
      <c r="I42">
        <v>10</v>
      </c>
      <c r="J42" t="s">
        <v>208</v>
      </c>
      <c r="K42" t="s">
        <v>204</v>
      </c>
      <c r="L42" t="s">
        <v>220</v>
      </c>
      <c r="M42" t="s">
        <v>136</v>
      </c>
    </row>
    <row r="43" spans="1:13" x14ac:dyDescent="0.25">
      <c r="A43">
        <v>11</v>
      </c>
      <c r="B43" t="s">
        <v>109</v>
      </c>
      <c r="C43" t="s">
        <v>201</v>
      </c>
      <c r="D43" t="s">
        <v>281</v>
      </c>
      <c r="E43" t="s">
        <v>225</v>
      </c>
      <c r="I43">
        <v>11</v>
      </c>
      <c r="J43" t="s">
        <v>282</v>
      </c>
      <c r="K43" t="s">
        <v>204</v>
      </c>
      <c r="L43" t="s">
        <v>283</v>
      </c>
      <c r="M43" t="s">
        <v>130</v>
      </c>
    </row>
    <row r="44" spans="1:13" x14ac:dyDescent="0.25">
      <c r="A44">
        <v>12</v>
      </c>
      <c r="B44" t="s">
        <v>173</v>
      </c>
      <c r="C44" t="s">
        <v>204</v>
      </c>
      <c r="D44" t="s">
        <v>209</v>
      </c>
      <c r="E44" t="s">
        <v>282</v>
      </c>
      <c r="I44">
        <v>12</v>
      </c>
      <c r="J44" t="s">
        <v>247</v>
      </c>
      <c r="K44" t="s">
        <v>201</v>
      </c>
      <c r="L44" t="s">
        <v>289</v>
      </c>
      <c r="M44" t="s">
        <v>152</v>
      </c>
    </row>
    <row r="45" spans="1:13" x14ac:dyDescent="0.25">
      <c r="A45">
        <v>13</v>
      </c>
      <c r="B45" t="s">
        <v>130</v>
      </c>
      <c r="C45" t="s">
        <v>201</v>
      </c>
      <c r="D45" t="s">
        <v>280</v>
      </c>
      <c r="E45" t="s">
        <v>212</v>
      </c>
      <c r="I45">
        <v>13</v>
      </c>
      <c r="J45" t="s">
        <v>257</v>
      </c>
      <c r="K45" t="s">
        <v>201</v>
      </c>
      <c r="L45" t="s">
        <v>296</v>
      </c>
      <c r="M45" t="s">
        <v>143</v>
      </c>
    </row>
    <row r="46" spans="1:13" x14ac:dyDescent="0.25">
      <c r="A46">
        <v>14</v>
      </c>
      <c r="B46" t="s">
        <v>171</v>
      </c>
      <c r="C46" t="s">
        <v>204</v>
      </c>
      <c r="D46" t="s">
        <v>283</v>
      </c>
      <c r="E46" t="s">
        <v>241</v>
      </c>
      <c r="I46">
        <v>14</v>
      </c>
      <c r="J46" t="s">
        <v>227</v>
      </c>
      <c r="K46" t="s">
        <v>204</v>
      </c>
      <c r="L46" t="s">
        <v>270</v>
      </c>
      <c r="M46" t="s">
        <v>118</v>
      </c>
    </row>
    <row r="47" spans="1:13" x14ac:dyDescent="0.25">
      <c r="A47">
        <v>15</v>
      </c>
      <c r="B47" t="s">
        <v>148</v>
      </c>
      <c r="C47" t="s">
        <v>201</v>
      </c>
      <c r="D47" t="s">
        <v>284</v>
      </c>
      <c r="E47" t="s">
        <v>216</v>
      </c>
      <c r="I47">
        <v>15</v>
      </c>
      <c r="J47" t="s">
        <v>286</v>
      </c>
      <c r="K47" t="s">
        <v>201</v>
      </c>
      <c r="L47" t="s">
        <v>297</v>
      </c>
      <c r="M47" t="s">
        <v>173</v>
      </c>
    </row>
    <row r="48" spans="1:13" x14ac:dyDescent="0.25">
      <c r="A48">
        <v>16</v>
      </c>
      <c r="B48" t="s">
        <v>178</v>
      </c>
      <c r="C48" t="s">
        <v>204</v>
      </c>
      <c r="D48" t="s">
        <v>209</v>
      </c>
      <c r="E48" t="s">
        <v>227</v>
      </c>
      <c r="I48">
        <v>16</v>
      </c>
      <c r="J48" t="s">
        <v>225</v>
      </c>
      <c r="K48" t="s">
        <v>201</v>
      </c>
      <c r="L48" t="s">
        <v>293</v>
      </c>
      <c r="M48" t="s">
        <v>171</v>
      </c>
    </row>
    <row r="49" spans="1:13" x14ac:dyDescent="0.25">
      <c r="A49">
        <v>17</v>
      </c>
      <c r="B49" t="s">
        <v>159</v>
      </c>
      <c r="C49" t="s">
        <v>204</v>
      </c>
      <c r="D49" t="s">
        <v>285</v>
      </c>
      <c r="E49" t="s">
        <v>286</v>
      </c>
      <c r="I49">
        <v>17</v>
      </c>
      <c r="J49" t="s">
        <v>216</v>
      </c>
      <c r="K49" t="s">
        <v>201</v>
      </c>
      <c r="L49" t="s">
        <v>298</v>
      </c>
      <c r="M49" t="s">
        <v>178</v>
      </c>
    </row>
    <row r="50" spans="1:13" x14ac:dyDescent="0.25">
      <c r="A50">
        <v>18</v>
      </c>
      <c r="B50" t="s">
        <v>168</v>
      </c>
      <c r="C50" t="s">
        <v>204</v>
      </c>
      <c r="D50" t="s">
        <v>236</v>
      </c>
      <c r="E50" t="s">
        <v>208</v>
      </c>
      <c r="I50">
        <v>18</v>
      </c>
      <c r="J50" t="s">
        <v>223</v>
      </c>
      <c r="K50" t="s">
        <v>204</v>
      </c>
      <c r="L50" t="s">
        <v>224</v>
      </c>
      <c r="M50" t="s">
        <v>159</v>
      </c>
    </row>
    <row r="51" spans="1:13" x14ac:dyDescent="0.25">
      <c r="A51">
        <v>19</v>
      </c>
      <c r="B51" t="s">
        <v>132</v>
      </c>
      <c r="C51" t="s">
        <v>201</v>
      </c>
      <c r="D51" t="s">
        <v>276</v>
      </c>
      <c r="E51" t="s">
        <v>219</v>
      </c>
      <c r="I51">
        <v>19</v>
      </c>
      <c r="J51" t="s">
        <v>255</v>
      </c>
      <c r="K51" t="s">
        <v>204</v>
      </c>
      <c r="L51" t="s">
        <v>299</v>
      </c>
      <c r="M51" t="s">
        <v>156</v>
      </c>
    </row>
    <row r="52" spans="1:13" x14ac:dyDescent="0.25">
      <c r="A52">
        <v>20</v>
      </c>
      <c r="B52" t="s">
        <v>189</v>
      </c>
      <c r="C52" t="s">
        <v>204</v>
      </c>
      <c r="D52" t="s">
        <v>274</v>
      </c>
      <c r="E52" t="s">
        <v>255</v>
      </c>
      <c r="I52">
        <v>20</v>
      </c>
      <c r="J52" t="s">
        <v>300</v>
      </c>
      <c r="K52" t="s">
        <v>201</v>
      </c>
      <c r="L52" t="s">
        <v>202</v>
      </c>
      <c r="M52" t="s">
        <v>189</v>
      </c>
    </row>
    <row r="53" spans="1:13" x14ac:dyDescent="0.25">
      <c r="A53">
        <v>21</v>
      </c>
      <c r="B53" t="s">
        <v>175</v>
      </c>
      <c r="C53" t="s">
        <v>201</v>
      </c>
      <c r="D53" t="s">
        <v>275</v>
      </c>
      <c r="E53" t="s">
        <v>235</v>
      </c>
      <c r="I53">
        <v>21</v>
      </c>
      <c r="J53" t="s">
        <v>235</v>
      </c>
      <c r="K53" t="s">
        <v>201</v>
      </c>
      <c r="L53" t="s">
        <v>281</v>
      </c>
      <c r="M53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H21" sqref="H21"/>
    </sheetView>
  </sheetViews>
  <sheetFormatPr defaultRowHeight="15" x14ac:dyDescent="0.25"/>
  <cols>
    <col min="2" max="2" width="21.85546875" customWidth="1"/>
  </cols>
  <sheetData>
    <row r="1" spans="1:6" x14ac:dyDescent="0.25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</row>
    <row r="3" spans="1:6" x14ac:dyDescent="0.25">
      <c r="A3">
        <v>1</v>
      </c>
      <c r="B3" t="s">
        <v>80</v>
      </c>
      <c r="C3">
        <v>5</v>
      </c>
      <c r="D3" t="s">
        <v>81</v>
      </c>
      <c r="E3" t="s">
        <v>82</v>
      </c>
      <c r="F3" t="s">
        <v>83</v>
      </c>
    </row>
    <row r="4" spans="1:6" x14ac:dyDescent="0.25">
      <c r="A4">
        <v>2</v>
      </c>
      <c r="B4" t="s">
        <v>84</v>
      </c>
      <c r="C4">
        <v>4</v>
      </c>
      <c r="D4" t="s">
        <v>85</v>
      </c>
      <c r="E4" t="s">
        <v>86</v>
      </c>
      <c r="F4" t="s">
        <v>87</v>
      </c>
    </row>
    <row r="5" spans="1:6" x14ac:dyDescent="0.25">
      <c r="A5">
        <v>3</v>
      </c>
      <c r="B5" t="s">
        <v>88</v>
      </c>
      <c r="C5">
        <v>4</v>
      </c>
      <c r="D5" t="s">
        <v>85</v>
      </c>
      <c r="E5" t="s">
        <v>89</v>
      </c>
      <c r="F5" t="s">
        <v>90</v>
      </c>
    </row>
    <row r="6" spans="1:6" x14ac:dyDescent="0.25">
      <c r="A6">
        <v>4</v>
      </c>
      <c r="B6" t="s">
        <v>91</v>
      </c>
      <c r="C6">
        <v>4</v>
      </c>
      <c r="D6" t="s">
        <v>81</v>
      </c>
      <c r="E6" t="s">
        <v>92</v>
      </c>
      <c r="F6" t="s">
        <v>93</v>
      </c>
    </row>
    <row r="7" spans="1:6" x14ac:dyDescent="0.25">
      <c r="A7">
        <v>5</v>
      </c>
      <c r="B7" t="s">
        <v>94</v>
      </c>
      <c r="C7">
        <v>4</v>
      </c>
      <c r="D7" t="s">
        <v>81</v>
      </c>
      <c r="E7" t="s">
        <v>89</v>
      </c>
      <c r="F7" t="s">
        <v>95</v>
      </c>
    </row>
    <row r="8" spans="1:6" x14ac:dyDescent="0.25">
      <c r="A8">
        <v>6</v>
      </c>
      <c r="B8" t="s">
        <v>96</v>
      </c>
      <c r="C8">
        <v>4</v>
      </c>
      <c r="D8" t="s">
        <v>97</v>
      </c>
      <c r="E8" t="s">
        <v>92</v>
      </c>
      <c r="F8" t="s">
        <v>98</v>
      </c>
    </row>
    <row r="9" spans="1:6" x14ac:dyDescent="0.25">
      <c r="A9">
        <v>7</v>
      </c>
      <c r="B9" t="s">
        <v>99</v>
      </c>
      <c r="C9">
        <v>4</v>
      </c>
      <c r="D9" t="s">
        <v>100</v>
      </c>
      <c r="E9" t="s">
        <v>101</v>
      </c>
      <c r="F9" t="s">
        <v>102</v>
      </c>
    </row>
    <row r="10" spans="1:6" x14ac:dyDescent="0.25">
      <c r="A10">
        <v>8</v>
      </c>
      <c r="B10" t="s">
        <v>103</v>
      </c>
      <c r="C10">
        <v>4</v>
      </c>
      <c r="D10" t="s">
        <v>104</v>
      </c>
      <c r="E10" t="s">
        <v>105</v>
      </c>
      <c r="F10" t="s">
        <v>106</v>
      </c>
    </row>
    <row r="11" spans="1:6" x14ac:dyDescent="0.25">
      <c r="A11">
        <v>9</v>
      </c>
      <c r="B11" t="s">
        <v>107</v>
      </c>
      <c r="C11">
        <v>3</v>
      </c>
      <c r="D11" t="s">
        <v>85</v>
      </c>
      <c r="E11" t="s">
        <v>101</v>
      </c>
      <c r="F11" t="s">
        <v>108</v>
      </c>
    </row>
    <row r="12" spans="1:6" x14ac:dyDescent="0.25">
      <c r="A12">
        <v>10</v>
      </c>
      <c r="B12" t="s">
        <v>109</v>
      </c>
      <c r="C12">
        <v>3</v>
      </c>
      <c r="D12" t="s">
        <v>81</v>
      </c>
      <c r="E12" t="s">
        <v>101</v>
      </c>
      <c r="F12" t="s">
        <v>110</v>
      </c>
    </row>
    <row r="13" spans="1:6" x14ac:dyDescent="0.25">
      <c r="A13">
        <v>11</v>
      </c>
      <c r="B13" t="s">
        <v>111</v>
      </c>
      <c r="C13">
        <v>3</v>
      </c>
      <c r="D13" t="s">
        <v>81</v>
      </c>
      <c r="E13" t="s">
        <v>112</v>
      </c>
      <c r="F13" t="s">
        <v>113</v>
      </c>
    </row>
    <row r="14" spans="1:6" x14ac:dyDescent="0.25">
      <c r="A14">
        <v>12</v>
      </c>
      <c r="B14" t="s">
        <v>114</v>
      </c>
      <c r="C14">
        <v>3</v>
      </c>
      <c r="D14" t="s">
        <v>97</v>
      </c>
      <c r="E14" t="s">
        <v>101</v>
      </c>
      <c r="F14" t="s">
        <v>115</v>
      </c>
    </row>
    <row r="15" spans="1:6" x14ac:dyDescent="0.25">
      <c r="A15">
        <v>13</v>
      </c>
      <c r="B15" t="s">
        <v>116</v>
      </c>
      <c r="C15">
        <v>3</v>
      </c>
      <c r="D15" t="s">
        <v>100</v>
      </c>
      <c r="E15" t="s">
        <v>101</v>
      </c>
      <c r="F15" t="s">
        <v>117</v>
      </c>
    </row>
    <row r="16" spans="1:6" x14ac:dyDescent="0.25">
      <c r="A16">
        <v>14</v>
      </c>
      <c r="B16" t="s">
        <v>118</v>
      </c>
      <c r="C16">
        <v>3</v>
      </c>
      <c r="D16" t="s">
        <v>100</v>
      </c>
      <c r="E16" t="s">
        <v>119</v>
      </c>
      <c r="F16" t="s">
        <v>120</v>
      </c>
    </row>
    <row r="17" spans="1:6" x14ac:dyDescent="0.25">
      <c r="A17">
        <v>15</v>
      </c>
      <c r="B17" t="s">
        <v>121</v>
      </c>
      <c r="C17">
        <v>3</v>
      </c>
      <c r="D17" t="s">
        <v>100</v>
      </c>
      <c r="E17" t="s">
        <v>119</v>
      </c>
      <c r="F17" t="s">
        <v>122</v>
      </c>
    </row>
    <row r="18" spans="1:6" x14ac:dyDescent="0.25">
      <c r="A18">
        <v>16</v>
      </c>
      <c r="B18" t="s">
        <v>123</v>
      </c>
      <c r="C18">
        <v>3</v>
      </c>
      <c r="D18" t="s">
        <v>124</v>
      </c>
      <c r="E18" t="s">
        <v>112</v>
      </c>
      <c r="F18" t="s">
        <v>125</v>
      </c>
    </row>
    <row r="19" spans="1:6" x14ac:dyDescent="0.25">
      <c r="A19">
        <v>17</v>
      </c>
      <c r="B19" t="s">
        <v>126</v>
      </c>
      <c r="C19">
        <v>3</v>
      </c>
      <c r="D19" t="s">
        <v>104</v>
      </c>
      <c r="E19" t="s">
        <v>89</v>
      </c>
      <c r="F19" t="s">
        <v>127</v>
      </c>
    </row>
    <row r="20" spans="1:6" x14ac:dyDescent="0.25">
      <c r="A20">
        <v>18</v>
      </c>
      <c r="B20" t="s">
        <v>128</v>
      </c>
      <c r="C20">
        <v>3</v>
      </c>
      <c r="D20" t="s">
        <v>104</v>
      </c>
      <c r="E20" t="s">
        <v>112</v>
      </c>
      <c r="F20" t="s">
        <v>129</v>
      </c>
    </row>
    <row r="21" spans="1:6" x14ac:dyDescent="0.25">
      <c r="A21">
        <v>19</v>
      </c>
      <c r="B21" t="s">
        <v>130</v>
      </c>
      <c r="C21">
        <v>3</v>
      </c>
      <c r="D21" t="s">
        <v>104</v>
      </c>
      <c r="E21" t="s">
        <v>119</v>
      </c>
      <c r="F21" t="s">
        <v>131</v>
      </c>
    </row>
    <row r="22" spans="1:6" x14ac:dyDescent="0.25">
      <c r="A22">
        <v>20</v>
      </c>
      <c r="B22" t="s">
        <v>132</v>
      </c>
      <c r="C22">
        <v>3</v>
      </c>
      <c r="D22" t="s">
        <v>133</v>
      </c>
      <c r="E22" t="s">
        <v>134</v>
      </c>
      <c r="F22" t="s">
        <v>135</v>
      </c>
    </row>
    <row r="23" spans="1:6" x14ac:dyDescent="0.25">
      <c r="A23">
        <v>21</v>
      </c>
      <c r="B23" t="s">
        <v>136</v>
      </c>
      <c r="C23">
        <v>3</v>
      </c>
      <c r="D23" t="s">
        <v>137</v>
      </c>
      <c r="E23" t="s">
        <v>119</v>
      </c>
      <c r="F23" t="s">
        <v>138</v>
      </c>
    </row>
    <row r="24" spans="1:6" x14ac:dyDescent="0.25">
      <c r="A24">
        <v>22</v>
      </c>
      <c r="B24" t="s">
        <v>139</v>
      </c>
      <c r="C24">
        <v>3</v>
      </c>
      <c r="D24" t="s">
        <v>140</v>
      </c>
      <c r="E24" t="s">
        <v>141</v>
      </c>
      <c r="F24" t="s">
        <v>142</v>
      </c>
    </row>
    <row r="25" spans="1:6" x14ac:dyDescent="0.25">
      <c r="A25">
        <v>23</v>
      </c>
      <c r="B25" t="s">
        <v>143</v>
      </c>
      <c r="C25">
        <v>2</v>
      </c>
      <c r="D25" t="s">
        <v>144</v>
      </c>
      <c r="E25" t="s">
        <v>112</v>
      </c>
      <c r="F25" t="s">
        <v>145</v>
      </c>
    </row>
    <row r="26" spans="1:6" x14ac:dyDescent="0.25">
      <c r="A26">
        <v>24</v>
      </c>
      <c r="B26" t="s">
        <v>146</v>
      </c>
      <c r="C26">
        <v>2</v>
      </c>
      <c r="D26" t="s">
        <v>81</v>
      </c>
      <c r="E26" t="s">
        <v>141</v>
      </c>
      <c r="F26" t="s">
        <v>147</v>
      </c>
    </row>
    <row r="27" spans="1:6" x14ac:dyDescent="0.25">
      <c r="A27">
        <v>25</v>
      </c>
      <c r="B27" t="s">
        <v>148</v>
      </c>
      <c r="C27">
        <v>2</v>
      </c>
      <c r="D27" t="s">
        <v>97</v>
      </c>
      <c r="E27" t="s">
        <v>141</v>
      </c>
      <c r="F27" t="s">
        <v>149</v>
      </c>
    </row>
    <row r="28" spans="1:6" x14ac:dyDescent="0.25">
      <c r="A28">
        <v>26</v>
      </c>
      <c r="B28" t="s">
        <v>150</v>
      </c>
      <c r="C28">
        <v>2</v>
      </c>
      <c r="D28" t="s">
        <v>100</v>
      </c>
      <c r="E28" t="s">
        <v>112</v>
      </c>
      <c r="F28" t="s">
        <v>151</v>
      </c>
    </row>
    <row r="29" spans="1:6" x14ac:dyDescent="0.25">
      <c r="A29">
        <v>27</v>
      </c>
      <c r="B29" t="s">
        <v>152</v>
      </c>
      <c r="C29">
        <v>2</v>
      </c>
      <c r="D29" t="s">
        <v>100</v>
      </c>
      <c r="E29" t="s">
        <v>119</v>
      </c>
      <c r="F29" t="s">
        <v>153</v>
      </c>
    </row>
    <row r="30" spans="1:6" x14ac:dyDescent="0.25">
      <c r="A30">
        <v>28</v>
      </c>
      <c r="B30" t="s">
        <v>154</v>
      </c>
      <c r="C30">
        <v>2</v>
      </c>
      <c r="D30" t="s">
        <v>100</v>
      </c>
      <c r="E30" t="s">
        <v>134</v>
      </c>
      <c r="F30" t="s">
        <v>155</v>
      </c>
    </row>
    <row r="31" spans="1:6" x14ac:dyDescent="0.25">
      <c r="A31">
        <v>29</v>
      </c>
      <c r="B31" t="s">
        <v>156</v>
      </c>
      <c r="C31">
        <v>2</v>
      </c>
      <c r="D31" t="s">
        <v>100</v>
      </c>
      <c r="E31" t="s">
        <v>157</v>
      </c>
      <c r="F31" t="s">
        <v>158</v>
      </c>
    </row>
    <row r="32" spans="1:6" x14ac:dyDescent="0.25">
      <c r="A32">
        <v>30</v>
      </c>
      <c r="B32" t="s">
        <v>159</v>
      </c>
      <c r="C32">
        <v>2</v>
      </c>
      <c r="D32" t="s">
        <v>124</v>
      </c>
      <c r="E32" t="s">
        <v>160</v>
      </c>
      <c r="F32" t="s">
        <v>161</v>
      </c>
    </row>
    <row r="33" spans="1:6" x14ac:dyDescent="0.25">
      <c r="A33">
        <v>31</v>
      </c>
      <c r="B33" t="s">
        <v>162</v>
      </c>
      <c r="C33">
        <v>2</v>
      </c>
      <c r="D33" t="s">
        <v>124</v>
      </c>
      <c r="E33" t="s">
        <v>160</v>
      </c>
      <c r="F33" t="s">
        <v>163</v>
      </c>
    </row>
    <row r="34" spans="1:6" x14ac:dyDescent="0.25">
      <c r="A34">
        <v>32</v>
      </c>
      <c r="B34" t="s">
        <v>164</v>
      </c>
      <c r="C34">
        <v>2</v>
      </c>
      <c r="D34" t="s">
        <v>124</v>
      </c>
      <c r="E34" t="s">
        <v>160</v>
      </c>
      <c r="F34" t="s">
        <v>165</v>
      </c>
    </row>
    <row r="35" spans="1:6" x14ac:dyDescent="0.25">
      <c r="A35">
        <v>33</v>
      </c>
      <c r="B35" t="s">
        <v>166</v>
      </c>
      <c r="C35">
        <v>2</v>
      </c>
      <c r="D35" t="s">
        <v>133</v>
      </c>
      <c r="E35" t="s">
        <v>157</v>
      </c>
      <c r="F35" t="s">
        <v>167</v>
      </c>
    </row>
    <row r="36" spans="1:6" x14ac:dyDescent="0.25">
      <c r="A36">
        <v>34</v>
      </c>
      <c r="B36" t="s">
        <v>168</v>
      </c>
      <c r="C36">
        <v>2</v>
      </c>
      <c r="D36" t="s">
        <v>169</v>
      </c>
      <c r="E36" t="s">
        <v>160</v>
      </c>
      <c r="F36" t="s">
        <v>170</v>
      </c>
    </row>
    <row r="37" spans="1:6" x14ac:dyDescent="0.25">
      <c r="A37">
        <v>35</v>
      </c>
      <c r="B37" t="s">
        <v>171</v>
      </c>
      <c r="C37">
        <v>1</v>
      </c>
      <c r="D37" t="s">
        <v>85</v>
      </c>
      <c r="E37" t="s">
        <v>160</v>
      </c>
      <c r="F37" t="s">
        <v>172</v>
      </c>
    </row>
    <row r="38" spans="1:6" x14ac:dyDescent="0.25">
      <c r="A38">
        <v>36</v>
      </c>
      <c r="B38" t="s">
        <v>173</v>
      </c>
      <c r="C38">
        <v>1</v>
      </c>
      <c r="D38" t="s">
        <v>97</v>
      </c>
      <c r="E38" t="s">
        <v>160</v>
      </c>
      <c r="F38" t="s">
        <v>174</v>
      </c>
    </row>
    <row r="39" spans="1:6" x14ac:dyDescent="0.25">
      <c r="A39">
        <v>37</v>
      </c>
      <c r="B39" t="s">
        <v>175</v>
      </c>
      <c r="C39">
        <v>1</v>
      </c>
      <c r="D39" t="s">
        <v>133</v>
      </c>
      <c r="E39" t="s">
        <v>176</v>
      </c>
      <c r="F39" t="s">
        <v>177</v>
      </c>
    </row>
    <row r="40" spans="1:6" x14ac:dyDescent="0.25">
      <c r="A40">
        <v>38</v>
      </c>
      <c r="B40" t="s">
        <v>178</v>
      </c>
      <c r="C40">
        <v>1</v>
      </c>
      <c r="D40" t="s">
        <v>137</v>
      </c>
      <c r="E40" t="s">
        <v>179</v>
      </c>
      <c r="F40" t="s">
        <v>180</v>
      </c>
    </row>
    <row r="41" spans="1:6" x14ac:dyDescent="0.25">
      <c r="A41">
        <v>39</v>
      </c>
      <c r="B41" t="s">
        <v>181</v>
      </c>
      <c r="C41">
        <v>1</v>
      </c>
      <c r="D41" t="s">
        <v>140</v>
      </c>
      <c r="E41" t="s">
        <v>176</v>
      </c>
      <c r="F41" t="s">
        <v>182</v>
      </c>
    </row>
    <row r="42" spans="1:6" x14ac:dyDescent="0.25">
      <c r="A42">
        <v>40</v>
      </c>
      <c r="B42" t="s">
        <v>183</v>
      </c>
      <c r="C42">
        <v>1</v>
      </c>
      <c r="D42" t="s">
        <v>140</v>
      </c>
      <c r="E42" t="s">
        <v>184</v>
      </c>
      <c r="F42" t="s">
        <v>185</v>
      </c>
    </row>
    <row r="43" spans="1:6" x14ac:dyDescent="0.25">
      <c r="A43">
        <v>41</v>
      </c>
      <c r="B43" t="s">
        <v>186</v>
      </c>
      <c r="C43">
        <v>0</v>
      </c>
      <c r="D43" t="s">
        <v>97</v>
      </c>
      <c r="E43" t="s">
        <v>187</v>
      </c>
      <c r="F43" t="s">
        <v>188</v>
      </c>
    </row>
    <row r="44" spans="1:6" x14ac:dyDescent="0.25">
      <c r="A44">
        <v>42</v>
      </c>
      <c r="B44" t="s">
        <v>189</v>
      </c>
      <c r="C44">
        <v>0</v>
      </c>
      <c r="D44" t="s">
        <v>104</v>
      </c>
      <c r="E44" t="s">
        <v>187</v>
      </c>
      <c r="F44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40"/>
  <sheetViews>
    <sheetView topLeftCell="A26" workbookViewId="0">
      <selection activeCell="D37" sqref="D37"/>
    </sheetView>
  </sheetViews>
  <sheetFormatPr defaultRowHeight="15" x14ac:dyDescent="0.25"/>
  <cols>
    <col min="1" max="1" width="9.140625" style="9"/>
    <col min="2" max="15" width="9.140625" style="2" customWidth="1"/>
    <col min="16" max="16384" width="9.140625" style="2"/>
  </cols>
  <sheetData>
    <row r="1" spans="1:13" ht="31.5" x14ac:dyDescent="0.25">
      <c r="B1" s="1"/>
      <c r="C1" s="1"/>
      <c r="D1" s="11" t="s">
        <v>3</v>
      </c>
      <c r="E1" s="1"/>
      <c r="F1" s="1"/>
      <c r="G1" s="1"/>
      <c r="H1" s="1"/>
      <c r="I1" s="1"/>
      <c r="J1" s="1"/>
      <c r="K1" s="1"/>
    </row>
    <row r="2" spans="1:13" ht="15" customHeight="1" x14ac:dyDescent="0.25">
      <c r="C2" s="1"/>
    </row>
    <row r="3" spans="1:13" ht="15" customHeight="1" x14ac:dyDescent="0.25">
      <c r="C3" s="1"/>
    </row>
    <row r="4" spans="1:13" ht="18.75" x14ac:dyDescent="0.25">
      <c r="A4" s="9" t="s">
        <v>1</v>
      </c>
      <c r="B4" s="13" t="s">
        <v>48</v>
      </c>
      <c r="C4" s="14"/>
      <c r="D4" s="3">
        <v>4</v>
      </c>
      <c r="E4" s="4"/>
    </row>
    <row r="5" spans="1:13" ht="15" customHeight="1" x14ac:dyDescent="0.25">
      <c r="A5" s="9">
        <v>1</v>
      </c>
      <c r="C5" s="1"/>
      <c r="E5" s="5"/>
    </row>
    <row r="6" spans="1:13" ht="18.75" x14ac:dyDescent="0.25">
      <c r="B6" s="6" t="s">
        <v>0</v>
      </c>
      <c r="C6" s="1">
        <v>1</v>
      </c>
      <c r="E6" s="7"/>
      <c r="F6" s="15" t="str">
        <f>IF(ISBLANK(D4),"",IF(D4&gt;D8,B4,B8))</f>
        <v>Кирдеева</v>
      </c>
      <c r="G6" s="14"/>
      <c r="H6" s="3">
        <v>13</v>
      </c>
      <c r="I6" s="4"/>
    </row>
    <row r="7" spans="1:13" ht="15" customHeight="1" x14ac:dyDescent="0.25">
      <c r="C7" s="1"/>
      <c r="E7" s="7"/>
      <c r="I7" s="5"/>
    </row>
    <row r="8" spans="1:13" ht="18.75" x14ac:dyDescent="0.25">
      <c r="A8" s="9" t="s">
        <v>1</v>
      </c>
      <c r="B8" s="13" t="s">
        <v>49</v>
      </c>
      <c r="C8" s="14"/>
      <c r="D8" s="3">
        <v>10</v>
      </c>
      <c r="E8" s="8"/>
      <c r="I8" s="7"/>
    </row>
    <row r="9" spans="1:13" ht="15" customHeight="1" x14ac:dyDescent="0.25">
      <c r="A9" s="9">
        <v>8</v>
      </c>
      <c r="C9" s="1"/>
      <c r="I9" s="7"/>
    </row>
    <row r="10" spans="1:13" ht="18.75" x14ac:dyDescent="0.25">
      <c r="C10" s="1"/>
      <c r="G10" s="6" t="s">
        <v>0</v>
      </c>
      <c r="H10" s="1"/>
      <c r="I10" s="7"/>
      <c r="J10" s="15" t="str">
        <f>IF(ISBLANK(H6),"",IF(H6&gt;H14,F6,F14))</f>
        <v>Кирдеева</v>
      </c>
      <c r="K10" s="13"/>
      <c r="L10" s="3">
        <v>10</v>
      </c>
      <c r="M10" s="4"/>
    </row>
    <row r="11" spans="1:13" ht="15" customHeight="1" x14ac:dyDescent="0.25">
      <c r="C11" s="1"/>
      <c r="I11" s="7"/>
      <c r="M11" s="5"/>
    </row>
    <row r="12" spans="1:13" ht="18.75" x14ac:dyDescent="0.25">
      <c r="A12" s="9" t="s">
        <v>1</v>
      </c>
      <c r="B12" s="13" t="s">
        <v>50</v>
      </c>
      <c r="C12" s="14"/>
      <c r="D12" s="3">
        <v>13</v>
      </c>
      <c r="E12" s="4"/>
      <c r="I12" s="7"/>
      <c r="M12" s="7"/>
    </row>
    <row r="13" spans="1:13" ht="15" customHeight="1" x14ac:dyDescent="0.25">
      <c r="A13" s="9">
        <v>4</v>
      </c>
      <c r="C13" s="1"/>
      <c r="E13" s="5"/>
      <c r="I13" s="7"/>
      <c r="M13" s="7"/>
    </row>
    <row r="14" spans="1:13" ht="18.75" x14ac:dyDescent="0.25">
      <c r="B14" s="6" t="s">
        <v>0</v>
      </c>
      <c r="C14" s="1">
        <v>3</v>
      </c>
      <c r="E14" s="7"/>
      <c r="F14" s="15" t="str">
        <f>IF(ISBLANK(D12),"",IF(D12&gt;D16,B12,B16))</f>
        <v>Чекмарева</v>
      </c>
      <c r="G14" s="14"/>
      <c r="H14" s="3">
        <v>9</v>
      </c>
      <c r="I14" s="8"/>
      <c r="M14" s="7"/>
    </row>
    <row r="15" spans="1:13" ht="15" customHeight="1" x14ac:dyDescent="0.25">
      <c r="E15" s="7"/>
      <c r="M15" s="7"/>
    </row>
    <row r="16" spans="1:13" ht="18.75" x14ac:dyDescent="0.25">
      <c r="A16" s="9" t="s">
        <v>1</v>
      </c>
      <c r="B16" s="13" t="s">
        <v>51</v>
      </c>
      <c r="C16" s="14"/>
      <c r="D16" s="3">
        <v>2</v>
      </c>
      <c r="E16" s="8"/>
      <c r="M16" s="7"/>
    </row>
    <row r="17" spans="1:15" ht="15" customHeight="1" x14ac:dyDescent="0.25">
      <c r="A17" s="9">
        <v>5</v>
      </c>
      <c r="M17" s="7"/>
    </row>
    <row r="18" spans="1:15" ht="18.75" x14ac:dyDescent="0.25">
      <c r="B18" s="6"/>
      <c r="K18" s="6" t="s">
        <v>0</v>
      </c>
      <c r="L18" s="1"/>
      <c r="M18" s="7"/>
      <c r="N18" s="15" t="str">
        <f>IF(ISBLANK(L10),"",IF(L10&gt;L26,J10,J26))</f>
        <v>Крошилова</v>
      </c>
      <c r="O18" s="13"/>
    </row>
    <row r="19" spans="1:15" ht="15" customHeight="1" x14ac:dyDescent="0.25">
      <c r="M19" s="7"/>
    </row>
    <row r="20" spans="1:15" ht="18.75" x14ac:dyDescent="0.25">
      <c r="A20" s="9" t="s">
        <v>1</v>
      </c>
      <c r="B20" s="13" t="s">
        <v>52</v>
      </c>
      <c r="C20" s="14"/>
      <c r="D20" s="3">
        <v>13</v>
      </c>
      <c r="E20" s="4"/>
      <c r="M20" s="7"/>
    </row>
    <row r="21" spans="1:15" ht="15" customHeight="1" x14ac:dyDescent="0.25">
      <c r="A21" s="9">
        <v>3</v>
      </c>
      <c r="E21" s="5"/>
      <c r="M21" s="7"/>
    </row>
    <row r="22" spans="1:15" ht="18.75" x14ac:dyDescent="0.25">
      <c r="B22" s="6" t="s">
        <v>0</v>
      </c>
      <c r="C22" s="1">
        <v>4</v>
      </c>
      <c r="E22" s="7"/>
      <c r="F22" s="15" t="str">
        <f>IF(ISBLANK(D20),"",IF(D20&gt;D24,B20,B24))</f>
        <v>Потапова</v>
      </c>
      <c r="G22" s="14"/>
      <c r="H22" s="3">
        <v>7</v>
      </c>
      <c r="I22" s="4"/>
      <c r="M22" s="7"/>
    </row>
    <row r="23" spans="1:15" ht="15" customHeight="1" x14ac:dyDescent="0.25">
      <c r="E23" s="7"/>
      <c r="I23" s="5"/>
      <c r="M23" s="7"/>
    </row>
    <row r="24" spans="1:15" ht="18.75" x14ac:dyDescent="0.25">
      <c r="A24" s="9" t="s">
        <v>1</v>
      </c>
      <c r="B24" s="13" t="s">
        <v>53</v>
      </c>
      <c r="C24" s="14"/>
      <c r="D24" s="3">
        <v>11</v>
      </c>
      <c r="E24" s="8"/>
      <c r="I24" s="7"/>
      <c r="M24" s="7"/>
    </row>
    <row r="25" spans="1:15" ht="15" customHeight="1" x14ac:dyDescent="0.25">
      <c r="A25" s="9">
        <v>6</v>
      </c>
      <c r="I25" s="7"/>
      <c r="M25" s="7"/>
    </row>
    <row r="26" spans="1:15" ht="18.75" x14ac:dyDescent="0.25">
      <c r="G26" s="6" t="s">
        <v>0</v>
      </c>
      <c r="H26" s="1"/>
      <c r="I26" s="7"/>
      <c r="J26" s="15" t="str">
        <f>IF(ISBLANK(H22),"",IF(H22&gt;H30,F22,F30))</f>
        <v>Крошилова</v>
      </c>
      <c r="K26" s="14"/>
      <c r="L26" s="3">
        <v>13</v>
      </c>
      <c r="M26" s="8"/>
    </row>
    <row r="27" spans="1:15" ht="15" customHeight="1" x14ac:dyDescent="0.25">
      <c r="I27" s="7"/>
    </row>
    <row r="28" spans="1:15" ht="18.75" x14ac:dyDescent="0.25">
      <c r="A28" s="9" t="s">
        <v>1</v>
      </c>
      <c r="B28" s="13" t="s">
        <v>54</v>
      </c>
      <c r="C28" s="14"/>
      <c r="D28" s="3">
        <v>13</v>
      </c>
      <c r="E28" s="4"/>
      <c r="I28" s="7"/>
    </row>
    <row r="29" spans="1:15" ht="15" customHeight="1" x14ac:dyDescent="0.25">
      <c r="A29" s="9">
        <v>2</v>
      </c>
      <c r="E29" s="5"/>
      <c r="I29" s="7"/>
    </row>
    <row r="30" spans="1:15" ht="18.75" x14ac:dyDescent="0.25">
      <c r="B30" s="6" t="s">
        <v>0</v>
      </c>
      <c r="C30" s="1">
        <v>6</v>
      </c>
      <c r="E30" s="7"/>
      <c r="F30" s="15" t="str">
        <f>IF(ISBLANK(D28),"",IF(D28&gt;D32,B28,B32))</f>
        <v>Крошилова</v>
      </c>
      <c r="G30" s="14"/>
      <c r="H30" s="3">
        <v>10</v>
      </c>
      <c r="I30" s="8"/>
    </row>
    <row r="31" spans="1:15" ht="15" customHeight="1" x14ac:dyDescent="0.25">
      <c r="E31" s="7"/>
    </row>
    <row r="32" spans="1:15" ht="18.75" x14ac:dyDescent="0.25">
      <c r="A32" s="9" t="s">
        <v>1</v>
      </c>
      <c r="B32" s="13" t="s">
        <v>55</v>
      </c>
      <c r="C32" s="14"/>
      <c r="D32" s="3">
        <v>2</v>
      </c>
      <c r="E32" s="8"/>
    </row>
    <row r="33" spans="1:7" x14ac:dyDescent="0.25">
      <c r="A33" s="9">
        <v>7</v>
      </c>
    </row>
    <row r="36" spans="1:7" ht="18.75" x14ac:dyDescent="0.25">
      <c r="B36" s="13" t="str">
        <f>IF(ISBLANK(H6),"",IF(H6&gt;H14,F14,F6))</f>
        <v>Чекмарева</v>
      </c>
      <c r="C36" s="14"/>
      <c r="D36" s="3">
        <v>12</v>
      </c>
      <c r="E36" s="4"/>
      <c r="F36" s="16"/>
      <c r="G36" s="16"/>
    </row>
    <row r="37" spans="1:7" ht="15" customHeight="1" x14ac:dyDescent="0.25">
      <c r="E37" s="5"/>
    </row>
    <row r="38" spans="1:7" ht="18.75" x14ac:dyDescent="0.25">
      <c r="C38" s="6" t="s">
        <v>0</v>
      </c>
      <c r="E38" s="7"/>
      <c r="F38" s="15" t="str">
        <f>IF(ISBLANK(D36),"",IF(D36&gt;D40,B36,B40))</f>
        <v>Потапова</v>
      </c>
      <c r="G38" s="13"/>
    </row>
    <row r="39" spans="1:7" ht="15" customHeight="1" x14ac:dyDescent="0.25">
      <c r="E39" s="7"/>
    </row>
    <row r="40" spans="1:7" ht="18.75" x14ac:dyDescent="0.25">
      <c r="B40" s="13" t="str">
        <f>IF(ISBLANK(H22),"",IF(H22&gt;H30,F30,F22))</f>
        <v>Потапова</v>
      </c>
      <c r="C40" s="14"/>
      <c r="D40" s="3">
        <v>13</v>
      </c>
      <c r="E40" s="8"/>
    </row>
  </sheetData>
  <mergeCells count="19"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  <mergeCell ref="N18:O18"/>
    <mergeCell ref="B20:C20"/>
    <mergeCell ref="F22:G22"/>
    <mergeCell ref="F14:G14"/>
    <mergeCell ref="B16:C16"/>
    <mergeCell ref="B4:C4"/>
    <mergeCell ref="F6:G6"/>
    <mergeCell ref="B8:C8"/>
    <mergeCell ref="J10:K10"/>
    <mergeCell ref="B12:C1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O49"/>
  <sheetViews>
    <sheetView topLeftCell="A10" workbookViewId="0">
      <selection activeCell="L11" sqref="L11"/>
    </sheetView>
  </sheetViews>
  <sheetFormatPr defaultRowHeight="15" x14ac:dyDescent="0.25"/>
  <cols>
    <col min="1" max="1" width="9.140625" style="9"/>
    <col min="2" max="15" width="9.140625" style="2" customWidth="1"/>
    <col min="16" max="16384" width="9.140625" style="2"/>
  </cols>
  <sheetData>
    <row r="1" spans="1:13" ht="31.5" x14ac:dyDescent="0.25">
      <c r="B1" s="1"/>
      <c r="C1" s="1"/>
      <c r="D1" s="11" t="s">
        <v>4</v>
      </c>
      <c r="E1" s="1"/>
      <c r="F1" s="1"/>
      <c r="G1" s="1"/>
      <c r="H1" s="1"/>
      <c r="I1" s="1"/>
      <c r="J1" s="1"/>
      <c r="K1" s="1"/>
    </row>
    <row r="2" spans="1:13" ht="15" customHeight="1" x14ac:dyDescent="0.25">
      <c r="C2" s="1"/>
    </row>
    <row r="3" spans="1:13" ht="15" customHeight="1" x14ac:dyDescent="0.25">
      <c r="C3" s="1"/>
    </row>
    <row r="4" spans="1:13" ht="18.75" x14ac:dyDescent="0.25">
      <c r="A4" s="9" t="s">
        <v>1</v>
      </c>
      <c r="B4" s="13" t="s">
        <v>56</v>
      </c>
      <c r="C4" s="14"/>
      <c r="D4" s="3">
        <v>5</v>
      </c>
      <c r="E4" s="4"/>
    </row>
    <row r="5" spans="1:13" ht="15" customHeight="1" x14ac:dyDescent="0.25">
      <c r="A5" s="9">
        <v>9</v>
      </c>
      <c r="C5" s="1"/>
      <c r="E5" s="5"/>
    </row>
    <row r="6" spans="1:13" ht="18.75" x14ac:dyDescent="0.25">
      <c r="B6" s="6" t="s">
        <v>0</v>
      </c>
      <c r="C6" s="1">
        <v>7</v>
      </c>
      <c r="E6" s="7"/>
      <c r="F6" s="15" t="str">
        <f>IF(ISBLANK(D4),"",IF(D4&gt;D8,B4,B8))</f>
        <v>Лукльянова</v>
      </c>
      <c r="G6" s="14"/>
      <c r="H6" s="3">
        <v>12</v>
      </c>
      <c r="I6" s="4"/>
    </row>
    <row r="7" spans="1:13" ht="15" customHeight="1" x14ac:dyDescent="0.25">
      <c r="C7" s="1"/>
      <c r="E7" s="7"/>
      <c r="I7" s="5"/>
    </row>
    <row r="8" spans="1:13" ht="18.75" x14ac:dyDescent="0.25">
      <c r="A8" s="9" t="s">
        <v>1</v>
      </c>
      <c r="B8" s="13" t="s">
        <v>57</v>
      </c>
      <c r="C8" s="14"/>
      <c r="D8" s="3">
        <v>13</v>
      </c>
      <c r="E8" s="8"/>
      <c r="I8" s="7"/>
    </row>
    <row r="9" spans="1:13" ht="15" customHeight="1" x14ac:dyDescent="0.25">
      <c r="A9" s="9">
        <v>16</v>
      </c>
      <c r="C9" s="1"/>
      <c r="I9" s="7"/>
    </row>
    <row r="10" spans="1:13" ht="18.75" x14ac:dyDescent="0.25">
      <c r="C10" s="1"/>
      <c r="G10" s="6" t="s">
        <v>0</v>
      </c>
      <c r="H10" s="1"/>
      <c r="I10" s="7"/>
      <c r="J10" s="15" t="str">
        <f>IF(ISBLANK(H6),"",IF(H6&gt;H14,F6,F14))</f>
        <v>Лукльянова</v>
      </c>
      <c r="K10" s="13"/>
      <c r="L10" s="3">
        <v>13</v>
      </c>
      <c r="M10" s="4"/>
    </row>
    <row r="11" spans="1:13" ht="15" customHeight="1" x14ac:dyDescent="0.25">
      <c r="C11" s="1"/>
      <c r="I11" s="7"/>
      <c r="M11" s="5"/>
    </row>
    <row r="12" spans="1:13" ht="18.75" x14ac:dyDescent="0.25">
      <c r="A12" s="9" t="s">
        <v>1</v>
      </c>
      <c r="B12" s="13" t="s">
        <v>58</v>
      </c>
      <c r="C12" s="14"/>
      <c r="D12" s="3">
        <v>7</v>
      </c>
      <c r="E12" s="4"/>
      <c r="I12" s="7"/>
      <c r="M12" s="7"/>
    </row>
    <row r="13" spans="1:13" ht="15" customHeight="1" x14ac:dyDescent="0.25">
      <c r="A13" s="9">
        <v>12</v>
      </c>
      <c r="C13" s="1"/>
      <c r="E13" s="5"/>
      <c r="I13" s="7"/>
      <c r="M13" s="7"/>
    </row>
    <row r="14" spans="1:13" ht="18.75" x14ac:dyDescent="0.25">
      <c r="B14" s="6" t="s">
        <v>0</v>
      </c>
      <c r="C14" s="1">
        <v>9</v>
      </c>
      <c r="E14" s="7"/>
      <c r="F14" s="15" t="str">
        <f>IF(ISBLANK(D12),"",IF(D12&gt;D16,B12,B16))</f>
        <v>Мурашова</v>
      </c>
      <c r="G14" s="14"/>
      <c r="H14" s="3">
        <v>5</v>
      </c>
      <c r="I14" s="8"/>
      <c r="M14" s="7"/>
    </row>
    <row r="15" spans="1:13" ht="15" customHeight="1" x14ac:dyDescent="0.25">
      <c r="E15" s="7"/>
      <c r="M15" s="7"/>
    </row>
    <row r="16" spans="1:13" ht="18.75" x14ac:dyDescent="0.25">
      <c r="A16" s="9" t="s">
        <v>1</v>
      </c>
      <c r="B16" s="13" t="s">
        <v>59</v>
      </c>
      <c r="C16" s="14"/>
      <c r="D16" s="3">
        <v>6</v>
      </c>
      <c r="E16" s="8"/>
      <c r="M16" s="7"/>
    </row>
    <row r="17" spans="1:15" ht="15" customHeight="1" x14ac:dyDescent="0.25">
      <c r="A17" s="9">
        <v>13</v>
      </c>
      <c r="M17" s="7"/>
    </row>
    <row r="18" spans="1:15" ht="18.75" x14ac:dyDescent="0.25">
      <c r="B18" s="6"/>
      <c r="K18" s="6" t="s">
        <v>0</v>
      </c>
      <c r="L18" s="1"/>
      <c r="M18" s="7"/>
      <c r="N18" s="15" t="str">
        <f>IF(ISBLANK(L10),"",IF(L10&gt;L26,J10,J26))</f>
        <v>Лукльянова</v>
      </c>
      <c r="O18" s="13"/>
    </row>
    <row r="19" spans="1:15" ht="15" customHeight="1" x14ac:dyDescent="0.25">
      <c r="M19" s="7"/>
    </row>
    <row r="20" spans="1:15" ht="18.75" x14ac:dyDescent="0.25">
      <c r="A20" s="9" t="s">
        <v>1</v>
      </c>
      <c r="B20" s="13" t="s">
        <v>60</v>
      </c>
      <c r="C20" s="14"/>
      <c r="D20" s="3">
        <v>12</v>
      </c>
      <c r="E20" s="4"/>
      <c r="M20" s="7"/>
    </row>
    <row r="21" spans="1:15" ht="15" customHeight="1" x14ac:dyDescent="0.25">
      <c r="A21" s="9">
        <v>11</v>
      </c>
      <c r="E21" s="5"/>
      <c r="M21" s="7"/>
    </row>
    <row r="22" spans="1:15" ht="18.75" x14ac:dyDescent="0.25">
      <c r="B22" s="6" t="s">
        <v>0</v>
      </c>
      <c r="C22" s="1">
        <v>10</v>
      </c>
      <c r="E22" s="7"/>
      <c r="F22" s="15" t="str">
        <f>IF(ISBLANK(D20),"",IF(D20&gt;D24,B20,B24))</f>
        <v>Пелевина Н</v>
      </c>
      <c r="G22" s="14"/>
      <c r="H22" s="3">
        <v>5</v>
      </c>
      <c r="I22" s="4"/>
      <c r="M22" s="7"/>
    </row>
    <row r="23" spans="1:15" ht="15" customHeight="1" x14ac:dyDescent="0.25">
      <c r="E23" s="7"/>
      <c r="I23" s="5"/>
      <c r="M23" s="7"/>
    </row>
    <row r="24" spans="1:15" ht="18.75" x14ac:dyDescent="0.25">
      <c r="A24" s="9" t="s">
        <v>1</v>
      </c>
      <c r="B24" s="13" t="s">
        <v>61</v>
      </c>
      <c r="C24" s="14"/>
      <c r="D24" s="3">
        <v>13</v>
      </c>
      <c r="E24" s="8"/>
      <c r="I24" s="7"/>
      <c r="M24" s="7"/>
    </row>
    <row r="25" spans="1:15" ht="15" customHeight="1" x14ac:dyDescent="0.25">
      <c r="A25" s="9">
        <v>14</v>
      </c>
      <c r="I25" s="7"/>
      <c r="M25" s="7"/>
    </row>
    <row r="26" spans="1:15" ht="18.75" x14ac:dyDescent="0.25">
      <c r="G26" s="6" t="s">
        <v>0</v>
      </c>
      <c r="H26" s="1"/>
      <c r="I26" s="7"/>
      <c r="J26" s="15" t="str">
        <f>IF(ISBLANK(H22),"",IF(H22&gt;H30,F22,F30))</f>
        <v>Анненкова</v>
      </c>
      <c r="K26" s="14"/>
      <c r="L26" s="3">
        <v>3</v>
      </c>
      <c r="M26" s="8"/>
    </row>
    <row r="27" spans="1:15" ht="15" customHeight="1" x14ac:dyDescent="0.25">
      <c r="I27" s="7"/>
    </row>
    <row r="28" spans="1:15" ht="18.75" x14ac:dyDescent="0.25">
      <c r="A28" s="9" t="s">
        <v>1</v>
      </c>
      <c r="B28" s="13" t="s">
        <v>62</v>
      </c>
      <c r="C28" s="14"/>
      <c r="D28" s="3">
        <v>13</v>
      </c>
      <c r="E28" s="4"/>
      <c r="I28" s="7"/>
    </row>
    <row r="29" spans="1:15" ht="15" customHeight="1" x14ac:dyDescent="0.25">
      <c r="A29" s="9">
        <v>10</v>
      </c>
      <c r="E29" s="5"/>
      <c r="I29" s="7"/>
    </row>
    <row r="30" spans="1:15" ht="18.75" x14ac:dyDescent="0.25">
      <c r="B30" s="6" t="s">
        <v>0</v>
      </c>
      <c r="C30" s="1">
        <v>12</v>
      </c>
      <c r="E30" s="7"/>
      <c r="F30" s="15" t="str">
        <f>IF(ISBLANK(D28),"",IF(D28&gt;D32,B28,B32))</f>
        <v>Анненкова</v>
      </c>
      <c r="G30" s="14"/>
      <c r="H30" s="3">
        <v>13</v>
      </c>
      <c r="I30" s="8"/>
    </row>
    <row r="31" spans="1:15" ht="15" customHeight="1" x14ac:dyDescent="0.25">
      <c r="E31" s="7"/>
    </row>
    <row r="32" spans="1:15" ht="18.75" x14ac:dyDescent="0.25">
      <c r="A32" s="9" t="s">
        <v>1</v>
      </c>
      <c r="B32" s="13" t="s">
        <v>63</v>
      </c>
      <c r="C32" s="14"/>
      <c r="D32" s="3">
        <v>2</v>
      </c>
      <c r="E32" s="8"/>
    </row>
    <row r="33" spans="1:10" x14ac:dyDescent="0.25">
      <c r="A33" s="9">
        <v>15</v>
      </c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ht="15" customHeight="1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ht="15" customHeight="1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  <c r="J40"/>
    </row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</sheetData>
  <mergeCells count="15">
    <mergeCell ref="F14:G14"/>
    <mergeCell ref="B16:C16"/>
    <mergeCell ref="F30:G30"/>
    <mergeCell ref="B32:C32"/>
    <mergeCell ref="N18:O18"/>
    <mergeCell ref="B20:C20"/>
    <mergeCell ref="F22:G22"/>
    <mergeCell ref="B24:C24"/>
    <mergeCell ref="B28:C28"/>
    <mergeCell ref="J26:K26"/>
    <mergeCell ref="B4:C4"/>
    <mergeCell ref="F6:G6"/>
    <mergeCell ref="B8:C8"/>
    <mergeCell ref="J10:K10"/>
    <mergeCell ref="B12:C12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4" workbookViewId="0">
      <selection activeCell="L11" sqref="L11"/>
    </sheetView>
  </sheetViews>
  <sheetFormatPr defaultRowHeight="15" x14ac:dyDescent="0.25"/>
  <cols>
    <col min="1" max="1" width="9.140625" style="12"/>
    <col min="2" max="15" width="9.140625" style="2" customWidth="1"/>
    <col min="16" max="16384" width="9.140625" style="2"/>
  </cols>
  <sheetData>
    <row r="1" spans="1:13" ht="31.5" x14ac:dyDescent="0.25">
      <c r="B1" s="1"/>
      <c r="C1" s="1"/>
      <c r="D1" s="11" t="s">
        <v>2</v>
      </c>
      <c r="E1" s="1"/>
      <c r="F1" s="1"/>
      <c r="G1" s="1"/>
      <c r="H1" s="1"/>
      <c r="I1" s="1"/>
      <c r="J1" s="1"/>
      <c r="K1" s="1"/>
    </row>
    <row r="2" spans="1:13" ht="15" customHeight="1" x14ac:dyDescent="0.25">
      <c r="C2" s="1"/>
    </row>
    <row r="3" spans="1:13" ht="15" customHeight="1" x14ac:dyDescent="0.25">
      <c r="C3" s="1"/>
    </row>
    <row r="4" spans="1:13" ht="18.75" x14ac:dyDescent="0.25">
      <c r="A4" s="12" t="s">
        <v>1</v>
      </c>
      <c r="B4" s="13" t="s">
        <v>64</v>
      </c>
      <c r="C4" s="14"/>
      <c r="D4" s="3">
        <v>1</v>
      </c>
      <c r="E4" s="4"/>
    </row>
    <row r="5" spans="1:13" ht="15" customHeight="1" x14ac:dyDescent="0.25">
      <c r="A5" s="12">
        <v>17</v>
      </c>
      <c r="C5" s="1"/>
      <c r="E5" s="5"/>
    </row>
    <row r="6" spans="1:13" ht="18.75" x14ac:dyDescent="0.25">
      <c r="B6" s="6" t="s">
        <v>0</v>
      </c>
      <c r="C6" s="1">
        <v>13</v>
      </c>
      <c r="E6" s="7"/>
      <c r="F6" s="15" t="str">
        <f>IF(ISBLANK(D4),"",IF(D4&gt;D8,B4,B8))</f>
        <v>Казанцева</v>
      </c>
      <c r="G6" s="14"/>
      <c r="H6" s="3">
        <v>11</v>
      </c>
      <c r="I6" s="4"/>
    </row>
    <row r="7" spans="1:13" ht="15" customHeight="1" x14ac:dyDescent="0.25">
      <c r="C7" s="1"/>
      <c r="E7" s="7"/>
      <c r="I7" s="5"/>
    </row>
    <row r="8" spans="1:13" ht="18.75" x14ac:dyDescent="0.25">
      <c r="A8" s="12" t="s">
        <v>1</v>
      </c>
      <c r="B8" s="13" t="s">
        <v>65</v>
      </c>
      <c r="C8" s="14"/>
      <c r="D8" s="3">
        <v>13</v>
      </c>
      <c r="E8" s="8"/>
      <c r="I8" s="7"/>
    </row>
    <row r="9" spans="1:13" ht="15" customHeight="1" x14ac:dyDescent="0.25">
      <c r="A9" s="12">
        <v>24</v>
      </c>
      <c r="C9" s="1"/>
      <c r="I9" s="7"/>
    </row>
    <row r="10" spans="1:13" ht="18.75" x14ac:dyDescent="0.25">
      <c r="C10" s="1"/>
      <c r="G10" s="6" t="s">
        <v>0</v>
      </c>
      <c r="H10" s="1"/>
      <c r="I10" s="7"/>
      <c r="J10" s="15" t="str">
        <f>IF(ISBLANK(H6),"",IF(H6&gt;H14,F6,F14))</f>
        <v>Мишарина</v>
      </c>
      <c r="K10" s="13"/>
      <c r="L10" s="3">
        <v>3</v>
      </c>
      <c r="M10" s="4"/>
    </row>
    <row r="11" spans="1:13" ht="15" customHeight="1" x14ac:dyDescent="0.25">
      <c r="C11" s="1"/>
      <c r="I11" s="7"/>
      <c r="M11" s="5"/>
    </row>
    <row r="12" spans="1:13" ht="18.75" x14ac:dyDescent="0.25">
      <c r="A12" s="12" t="s">
        <v>1</v>
      </c>
      <c r="B12" s="13" t="s">
        <v>66</v>
      </c>
      <c r="C12" s="14"/>
      <c r="D12" s="3">
        <v>10</v>
      </c>
      <c r="E12" s="4"/>
      <c r="I12" s="7"/>
      <c r="M12" s="7"/>
    </row>
    <row r="13" spans="1:13" ht="15" customHeight="1" x14ac:dyDescent="0.25">
      <c r="A13" s="12">
        <v>20</v>
      </c>
      <c r="C13" s="1"/>
      <c r="E13" s="5"/>
      <c r="I13" s="7"/>
      <c r="M13" s="7"/>
    </row>
    <row r="14" spans="1:13" ht="18.75" x14ac:dyDescent="0.25">
      <c r="B14" s="6" t="s">
        <v>0</v>
      </c>
      <c r="C14" s="1">
        <v>14</v>
      </c>
      <c r="E14" s="7"/>
      <c r="F14" s="15" t="str">
        <f>IF(ISBLANK(D12),"",IF(D12&gt;D16,B12,B16))</f>
        <v>Мишарина</v>
      </c>
      <c r="G14" s="14"/>
      <c r="H14" s="3">
        <v>13</v>
      </c>
      <c r="I14" s="8"/>
      <c r="M14" s="7"/>
    </row>
    <row r="15" spans="1:13" ht="15" customHeight="1" x14ac:dyDescent="0.25">
      <c r="E15" s="7"/>
      <c r="M15" s="7"/>
    </row>
    <row r="16" spans="1:13" ht="18.75" x14ac:dyDescent="0.25">
      <c r="A16" s="12" t="s">
        <v>1</v>
      </c>
      <c r="B16" s="13" t="s">
        <v>67</v>
      </c>
      <c r="C16" s="14"/>
      <c r="D16" s="3">
        <v>5</v>
      </c>
      <c r="E16" s="8"/>
      <c r="M16" s="7"/>
    </row>
    <row r="17" spans="1:15" ht="15" customHeight="1" x14ac:dyDescent="0.25">
      <c r="A17" s="12">
        <v>21</v>
      </c>
      <c r="M17" s="7"/>
    </row>
    <row r="18" spans="1:15" ht="18.75" x14ac:dyDescent="0.25">
      <c r="B18" s="6"/>
      <c r="K18" s="6" t="s">
        <v>0</v>
      </c>
      <c r="L18" s="1"/>
      <c r="M18" s="7"/>
      <c r="N18" s="15" t="str">
        <f>IF(ISBLANK(L10),"",IF(L10&gt;L26,J10,J26))</f>
        <v>Кузнецова</v>
      </c>
      <c r="O18" s="13"/>
    </row>
    <row r="19" spans="1:15" ht="15" customHeight="1" x14ac:dyDescent="0.25">
      <c r="M19" s="7"/>
    </row>
    <row r="20" spans="1:15" ht="18.75" x14ac:dyDescent="0.25">
      <c r="A20" s="12" t="s">
        <v>1</v>
      </c>
      <c r="B20" s="13" t="s">
        <v>68</v>
      </c>
      <c r="C20" s="14"/>
      <c r="D20" s="3">
        <v>7</v>
      </c>
      <c r="E20" s="4"/>
      <c r="M20" s="7"/>
    </row>
    <row r="21" spans="1:15" ht="15" customHeight="1" x14ac:dyDescent="0.25">
      <c r="A21" s="12">
        <v>19</v>
      </c>
      <c r="E21" s="5"/>
      <c r="M21" s="7"/>
    </row>
    <row r="22" spans="1:15" ht="18.75" x14ac:dyDescent="0.25">
      <c r="B22" s="6" t="s">
        <v>0</v>
      </c>
      <c r="C22" s="1">
        <v>15</v>
      </c>
      <c r="E22" s="7"/>
      <c r="F22" s="15" t="str">
        <f>IF(ISBLANK(D20),"",IF(D20&gt;D24,B20,B24))</f>
        <v>Кузнецова</v>
      </c>
      <c r="G22" s="14"/>
      <c r="H22" s="3">
        <v>13</v>
      </c>
      <c r="I22" s="4"/>
      <c r="M22" s="7"/>
    </row>
    <row r="23" spans="1:15" ht="15" customHeight="1" x14ac:dyDescent="0.25">
      <c r="E23" s="7"/>
      <c r="I23" s="5"/>
      <c r="M23" s="7"/>
    </row>
    <row r="24" spans="1:15" ht="18.75" x14ac:dyDescent="0.25">
      <c r="A24" s="12" t="s">
        <v>1</v>
      </c>
      <c r="B24" s="13" t="s">
        <v>69</v>
      </c>
      <c r="C24" s="14"/>
      <c r="D24" s="3">
        <v>12</v>
      </c>
      <c r="E24" s="8"/>
      <c r="I24" s="7"/>
      <c r="M24" s="7"/>
    </row>
    <row r="25" spans="1:15" ht="15" customHeight="1" x14ac:dyDescent="0.25">
      <c r="A25" s="12">
        <v>22</v>
      </c>
      <c r="I25" s="7"/>
      <c r="M25" s="7"/>
    </row>
    <row r="26" spans="1:15" ht="18.75" x14ac:dyDescent="0.25">
      <c r="G26" s="6" t="s">
        <v>0</v>
      </c>
      <c r="H26" s="1"/>
      <c r="I26" s="7"/>
      <c r="J26" s="15" t="str">
        <f>IF(ISBLANK(H22),"",IF(H22&gt;H30,F22,F30))</f>
        <v>Кузнецова</v>
      </c>
      <c r="K26" s="14"/>
      <c r="L26" s="3">
        <v>5</v>
      </c>
      <c r="M26" s="8"/>
    </row>
    <row r="27" spans="1:15" ht="15" customHeight="1" x14ac:dyDescent="0.25">
      <c r="I27" s="7"/>
    </row>
    <row r="28" spans="1:15" ht="18.75" x14ac:dyDescent="0.25">
      <c r="A28" s="12" t="s">
        <v>1</v>
      </c>
      <c r="B28" s="13" t="s">
        <v>70</v>
      </c>
      <c r="C28" s="14"/>
      <c r="D28" s="3">
        <v>2</v>
      </c>
      <c r="E28" s="4"/>
      <c r="I28" s="7"/>
    </row>
    <row r="29" spans="1:15" ht="15" customHeight="1" x14ac:dyDescent="0.25">
      <c r="A29" s="12">
        <v>18</v>
      </c>
      <c r="E29" s="5"/>
      <c r="I29" s="7"/>
    </row>
    <row r="30" spans="1:15" ht="18.75" x14ac:dyDescent="0.25">
      <c r="B30" s="6" t="s">
        <v>0</v>
      </c>
      <c r="C30" s="1">
        <v>16</v>
      </c>
      <c r="E30" s="7"/>
      <c r="F30" s="15" t="str">
        <f>IF(ISBLANK(D28),"",IF(D28&gt;D32,B28,B32))</f>
        <v>Головко</v>
      </c>
      <c r="G30" s="14"/>
      <c r="H30" s="3">
        <v>4</v>
      </c>
      <c r="I30" s="8"/>
    </row>
    <row r="31" spans="1:15" ht="15" customHeight="1" x14ac:dyDescent="0.25">
      <c r="E31" s="7"/>
    </row>
    <row r="32" spans="1:15" ht="18.75" x14ac:dyDescent="0.25">
      <c r="A32" s="12" t="s">
        <v>1</v>
      </c>
      <c r="B32" s="13" t="s">
        <v>71</v>
      </c>
      <c r="C32" s="14"/>
      <c r="D32" s="3">
        <v>13</v>
      </c>
      <c r="E32" s="8"/>
    </row>
    <row r="33" spans="1:10" x14ac:dyDescent="0.25">
      <c r="A33" s="12">
        <v>23</v>
      </c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ht="15" customHeight="1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ht="15" customHeight="1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  <c r="J40"/>
    </row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</sheetData>
  <mergeCells count="15">
    <mergeCell ref="F14:G14"/>
    <mergeCell ref="B4:C4"/>
    <mergeCell ref="F6:G6"/>
    <mergeCell ref="B8:C8"/>
    <mergeCell ref="J10:K10"/>
    <mergeCell ref="B12:C12"/>
    <mergeCell ref="B28:C28"/>
    <mergeCell ref="F30:G30"/>
    <mergeCell ref="B32:C32"/>
    <mergeCell ref="B16:C16"/>
    <mergeCell ref="N18:O18"/>
    <mergeCell ref="B20:C20"/>
    <mergeCell ref="F22:G22"/>
    <mergeCell ref="B24:C24"/>
    <mergeCell ref="J26:K26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21" workbookViewId="0">
      <selection activeCell="N19" sqref="N19"/>
    </sheetView>
  </sheetViews>
  <sheetFormatPr defaultRowHeight="15" x14ac:dyDescent="0.25"/>
  <cols>
    <col min="1" max="1" width="9.140625" style="10"/>
    <col min="2" max="15" width="9.140625" style="2" customWidth="1"/>
    <col min="16" max="16384" width="9.140625" style="2"/>
  </cols>
  <sheetData>
    <row r="1" spans="1:13" ht="31.5" x14ac:dyDescent="0.25">
      <c r="B1" s="1"/>
      <c r="C1" s="1"/>
      <c r="D1" s="11" t="s">
        <v>47</v>
      </c>
      <c r="E1" s="1"/>
      <c r="F1" s="1"/>
      <c r="G1" s="1"/>
      <c r="H1" s="1"/>
      <c r="I1" s="1"/>
      <c r="J1" s="1"/>
      <c r="K1" s="1"/>
    </row>
    <row r="2" spans="1:13" ht="15" customHeight="1" x14ac:dyDescent="0.25">
      <c r="C2" s="1"/>
    </row>
    <row r="3" spans="1:13" ht="15" customHeight="1" x14ac:dyDescent="0.25">
      <c r="C3" s="1"/>
    </row>
    <row r="4" spans="1:13" ht="18.75" x14ac:dyDescent="0.25">
      <c r="A4" s="10" t="s">
        <v>1</v>
      </c>
      <c r="B4" s="13" t="s">
        <v>72</v>
      </c>
      <c r="C4" s="14"/>
      <c r="D4" s="3">
        <v>5</v>
      </c>
      <c r="E4" s="4"/>
    </row>
    <row r="5" spans="1:13" ht="15" customHeight="1" x14ac:dyDescent="0.25">
      <c r="A5" s="10">
        <v>25</v>
      </c>
      <c r="C5" s="1"/>
      <c r="E5" s="5"/>
    </row>
    <row r="6" spans="1:13" ht="18.75" x14ac:dyDescent="0.25">
      <c r="B6" s="6" t="s">
        <v>0</v>
      </c>
      <c r="C6" s="1">
        <v>13</v>
      </c>
      <c r="E6" s="7"/>
      <c r="F6" s="15" t="str">
        <f>IF(ISBLANK(D4),"",IF(D4&gt;D8,B4,B8))</f>
        <v>Таратина</v>
      </c>
      <c r="G6" s="14"/>
      <c r="H6" s="3">
        <v>1</v>
      </c>
      <c r="I6" s="4"/>
    </row>
    <row r="7" spans="1:13" ht="15" customHeight="1" x14ac:dyDescent="0.25">
      <c r="C7" s="1"/>
      <c r="E7" s="7"/>
      <c r="I7" s="5"/>
    </row>
    <row r="8" spans="1:13" ht="18.75" x14ac:dyDescent="0.25">
      <c r="A8" s="10" t="s">
        <v>1</v>
      </c>
      <c r="B8" s="13" t="s">
        <v>73</v>
      </c>
      <c r="C8" s="14"/>
      <c r="D8" s="3">
        <v>13</v>
      </c>
      <c r="E8" s="8"/>
      <c r="I8" s="7"/>
    </row>
    <row r="9" spans="1:13" ht="15" customHeight="1" x14ac:dyDescent="0.25">
      <c r="A9" s="10">
        <v>32</v>
      </c>
      <c r="C9" s="1"/>
      <c r="I9" s="7"/>
    </row>
    <row r="10" spans="1:13" ht="18.75" x14ac:dyDescent="0.25">
      <c r="C10" s="1"/>
      <c r="G10" s="6" t="s">
        <v>0</v>
      </c>
      <c r="H10" s="1"/>
      <c r="I10" s="7"/>
      <c r="J10" s="15" t="str">
        <f>IF(ISBLANK(H6),"",IF(H6&gt;H14,F6,F14))</f>
        <v>Елсакова А</v>
      </c>
      <c r="K10" s="13"/>
      <c r="L10" s="3">
        <v>8</v>
      </c>
      <c r="M10" s="4"/>
    </row>
    <row r="11" spans="1:13" ht="15" customHeight="1" x14ac:dyDescent="0.25">
      <c r="C11" s="1"/>
      <c r="I11" s="7"/>
      <c r="M11" s="5"/>
    </row>
    <row r="12" spans="1:13" ht="18.75" x14ac:dyDescent="0.25">
      <c r="A12" s="10" t="s">
        <v>1</v>
      </c>
      <c r="B12" s="13" t="s">
        <v>74</v>
      </c>
      <c r="C12" s="14"/>
      <c r="D12" s="3">
        <v>13</v>
      </c>
      <c r="E12" s="4"/>
      <c r="I12" s="7"/>
      <c r="M12" s="7"/>
    </row>
    <row r="13" spans="1:13" ht="15" customHeight="1" x14ac:dyDescent="0.25">
      <c r="A13" s="10">
        <v>28</v>
      </c>
      <c r="C13" s="1"/>
      <c r="E13" s="5"/>
      <c r="I13" s="7"/>
      <c r="M13" s="7"/>
    </row>
    <row r="14" spans="1:13" ht="18.75" x14ac:dyDescent="0.25">
      <c r="B14" s="6" t="s">
        <v>0</v>
      </c>
      <c r="C14" s="1">
        <v>14</v>
      </c>
      <c r="E14" s="7"/>
      <c r="F14" s="15" t="str">
        <f>IF(ISBLANK(D12),"",IF(D12&gt;D16,B12,B16))</f>
        <v>Елсакова А</v>
      </c>
      <c r="G14" s="14"/>
      <c r="H14" s="3">
        <v>13</v>
      </c>
      <c r="I14" s="8"/>
      <c r="M14" s="7"/>
    </row>
    <row r="15" spans="1:13" ht="15" customHeight="1" x14ac:dyDescent="0.25">
      <c r="E15" s="7"/>
      <c r="M15" s="7"/>
    </row>
    <row r="16" spans="1:13" ht="18.75" x14ac:dyDescent="0.25">
      <c r="A16" s="10" t="s">
        <v>1</v>
      </c>
      <c r="B16" s="13" t="s">
        <v>75</v>
      </c>
      <c r="C16" s="14"/>
      <c r="D16" s="3">
        <v>9</v>
      </c>
      <c r="E16" s="8"/>
      <c r="M16" s="7"/>
    </row>
    <row r="17" spans="1:15" ht="15" customHeight="1" x14ac:dyDescent="0.25">
      <c r="A17" s="10">
        <v>29</v>
      </c>
      <c r="M17" s="7"/>
    </row>
    <row r="18" spans="1:15" ht="18.75" x14ac:dyDescent="0.25">
      <c r="B18" s="6"/>
      <c r="K18" s="6" t="s">
        <v>0</v>
      </c>
      <c r="L18" s="1"/>
      <c r="M18" s="7"/>
      <c r="N18" s="15" t="s">
        <v>78</v>
      </c>
      <c r="O18" s="13"/>
    </row>
    <row r="19" spans="1:15" ht="15" customHeight="1" x14ac:dyDescent="0.25">
      <c r="M19" s="7"/>
    </row>
    <row r="20" spans="1:15" ht="18.75" x14ac:dyDescent="0.25">
      <c r="A20" s="10" t="s">
        <v>1</v>
      </c>
      <c r="B20" s="13" t="s">
        <v>76</v>
      </c>
      <c r="C20" s="14"/>
      <c r="D20" s="3">
        <v>13</v>
      </c>
      <c r="E20" s="4"/>
      <c r="M20" s="7"/>
    </row>
    <row r="21" spans="1:15" ht="15" customHeight="1" x14ac:dyDescent="0.25">
      <c r="A21" s="10">
        <v>27</v>
      </c>
      <c r="E21" s="5"/>
      <c r="M21" s="7"/>
    </row>
    <row r="22" spans="1:15" ht="18.75" x14ac:dyDescent="0.25">
      <c r="B22" s="6" t="s">
        <v>0</v>
      </c>
      <c r="C22" s="1">
        <v>15</v>
      </c>
      <c r="E22" s="7"/>
      <c r="F22" s="15" t="str">
        <f>IF(ISBLANK(D20),"",IF(D20&gt;D24,B20,B24))</f>
        <v>Пелевина В</v>
      </c>
      <c r="G22" s="14"/>
      <c r="H22" s="3">
        <v>7</v>
      </c>
      <c r="I22" s="4"/>
      <c r="M22" s="7"/>
    </row>
    <row r="23" spans="1:15" ht="15" customHeight="1" x14ac:dyDescent="0.25">
      <c r="E23" s="7"/>
      <c r="I23" s="5"/>
      <c r="M23" s="7"/>
    </row>
    <row r="24" spans="1:15" ht="18.75" x14ac:dyDescent="0.25">
      <c r="A24" s="10" t="s">
        <v>1</v>
      </c>
      <c r="B24" s="13" t="s">
        <v>77</v>
      </c>
      <c r="C24" s="14"/>
      <c r="D24" s="3">
        <v>12</v>
      </c>
      <c r="E24" s="8"/>
      <c r="I24" s="7"/>
      <c r="M24" s="7"/>
    </row>
    <row r="25" spans="1:15" ht="15" customHeight="1" x14ac:dyDescent="0.25">
      <c r="A25" s="10">
        <v>30</v>
      </c>
      <c r="I25" s="7"/>
      <c r="M25" s="7"/>
    </row>
    <row r="26" spans="1:15" ht="18.75" x14ac:dyDescent="0.25">
      <c r="G26" s="6" t="s">
        <v>0</v>
      </c>
      <c r="H26" s="1"/>
      <c r="I26" s="7"/>
      <c r="J26" s="15" t="str">
        <f>IF(ISBLANK(H22),"",IF(H22&gt;H30,F22,F30))</f>
        <v>Савченко</v>
      </c>
      <c r="K26" s="14"/>
      <c r="L26" s="2">
        <v>13</v>
      </c>
      <c r="M26" s="8"/>
    </row>
    <row r="27" spans="1:15" ht="15" customHeight="1" x14ac:dyDescent="0.25">
      <c r="I27" s="7"/>
    </row>
    <row r="28" spans="1:15" ht="18.75" x14ac:dyDescent="0.25">
      <c r="A28" s="10" t="s">
        <v>1</v>
      </c>
      <c r="B28" s="13" t="s">
        <v>78</v>
      </c>
      <c r="C28" s="14"/>
      <c r="D28" s="3">
        <v>13</v>
      </c>
      <c r="E28" s="4"/>
      <c r="I28" s="7"/>
    </row>
    <row r="29" spans="1:15" ht="15" customHeight="1" x14ac:dyDescent="0.25">
      <c r="A29" s="10">
        <v>26</v>
      </c>
      <c r="E29" s="5"/>
      <c r="I29" s="7"/>
    </row>
    <row r="30" spans="1:15" ht="18.75" x14ac:dyDescent="0.25">
      <c r="B30" s="6" t="s">
        <v>0</v>
      </c>
      <c r="C30" s="1">
        <v>16</v>
      </c>
      <c r="E30" s="7"/>
      <c r="F30" s="15" t="str">
        <f>IF(ISBLANK(D28),"",IF(D28&gt;D32,B28,B32))</f>
        <v>Савченко</v>
      </c>
      <c r="G30" s="14"/>
      <c r="H30" s="3">
        <v>13</v>
      </c>
      <c r="I30" s="8"/>
    </row>
    <row r="31" spans="1:15" ht="15" customHeight="1" x14ac:dyDescent="0.25">
      <c r="E31" s="7"/>
    </row>
    <row r="32" spans="1:15" ht="18.75" x14ac:dyDescent="0.25">
      <c r="A32" s="10" t="s">
        <v>1</v>
      </c>
      <c r="B32" s="13" t="s">
        <v>79</v>
      </c>
      <c r="C32" s="14"/>
      <c r="D32" s="3">
        <v>1</v>
      </c>
      <c r="E32" s="8"/>
    </row>
    <row r="33" spans="1:10" x14ac:dyDescent="0.25">
      <c r="A33" s="10">
        <v>31</v>
      </c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ht="15" customHeight="1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ht="15" customHeight="1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  <c r="J40"/>
    </row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</sheetData>
  <mergeCells count="15">
    <mergeCell ref="B28:C28"/>
    <mergeCell ref="F30:G30"/>
    <mergeCell ref="B32:C32"/>
    <mergeCell ref="B16:C16"/>
    <mergeCell ref="N18:O18"/>
    <mergeCell ref="B20:C20"/>
    <mergeCell ref="F22:G22"/>
    <mergeCell ref="B24:C24"/>
    <mergeCell ref="J26:K26"/>
    <mergeCell ref="F14:G14"/>
    <mergeCell ref="B4:C4"/>
    <mergeCell ref="F6:G6"/>
    <mergeCell ref="B8:C8"/>
    <mergeCell ref="J10:K10"/>
    <mergeCell ref="B12:C12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X</vt:lpstr>
      <vt:lpstr>Швейцарка</vt:lpstr>
      <vt:lpstr>Итоги швейцарки</vt:lpstr>
      <vt:lpstr>А</vt:lpstr>
      <vt:lpstr>B</vt:lpstr>
      <vt:lpstr>С </vt:lpstr>
      <vt:lpstr>D</vt:lpstr>
      <vt:lpstr>X!swiss_res</vt:lpstr>
    </vt:vector>
  </TitlesOfParts>
  <Company>ЗАО «Фирма «АйТи». Информационные технологии»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2024-09-15T14:08:19Z</cp:lastPrinted>
  <dcterms:created xsi:type="dcterms:W3CDTF">2012-05-14T14:45:43Z</dcterms:created>
  <dcterms:modified xsi:type="dcterms:W3CDTF">2024-09-16T19:34:36Z</dcterms:modified>
</cp:coreProperties>
</file>